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8640" tabRatio="601" firstSheet="1" activeTab="1"/>
  </bookViews>
  <sheets>
    <sheet name="97 THUA" sheetId="1" r:id="rId1"/>
    <sheet name="NIEM YET" sheetId="2" r:id="rId2"/>
    <sheet name="QUY CHE" sheetId="3" r:id="rId3"/>
  </sheets>
  <definedNames>
    <definedName name="_xlnm.Print_Titles" localSheetId="0">'97 THUA'!$2:$2</definedName>
    <definedName name="_xlnm.Print_Titles" localSheetId="1">'NIEM YET'!$5:$5</definedName>
    <definedName name="_xlnm.Print_Titles" localSheetId="2">'QUY CHE'!$5:$5</definedName>
  </definedNames>
  <calcPr fullCalcOnLoad="1"/>
</workbook>
</file>

<file path=xl/sharedStrings.xml><?xml version="1.0" encoding="utf-8"?>
<sst xmlns="http://schemas.openxmlformats.org/spreadsheetml/2006/main" count="545" uniqueCount="153">
  <si>
    <t>TT</t>
  </si>
  <si>
    <t>Ghi chú</t>
  </si>
  <si>
    <t>Mục đích SD</t>
  </si>
  <si>
    <r>
      <t>Diện tích</t>
    </r>
    <r>
      <rPr>
        <sz val="14"/>
        <rFont val="Times New Roman"/>
        <family val="1"/>
      </rPr>
      <t xml:space="preserve"> (m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</si>
  <si>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t>2 mặt tiền</t>
  </si>
  <si>
    <t>ODT</t>
  </si>
  <si>
    <r>
      <t xml:space="preserve">Thành tiền
</t>
    </r>
    <r>
      <rPr>
        <sz val="14"/>
        <rFont val="Times New Roman"/>
        <family val="1"/>
      </rPr>
      <t>(1000đ)
(làm tròn)</t>
    </r>
  </si>
  <si>
    <t>Thửa đất số</t>
  </si>
  <si>
    <t>Tờ BĐ số</t>
  </si>
  <si>
    <t>Cộng: 08 thửa đất</t>
  </si>
  <si>
    <t>Cộng: 12 thửa đất</t>
  </si>
  <si>
    <t>Cộng: 09 thửa đất</t>
  </si>
  <si>
    <t>Cộng: 03 thửa đất</t>
  </si>
  <si>
    <r>
      <t xml:space="preserve">Giá đất
cụ thể
</t>
    </r>
    <r>
      <rPr>
        <sz val="14"/>
        <rFont val="Times New Roman"/>
        <family val="1"/>
      </rPr>
      <t>(1.000đ/m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</si>
  <si>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t>OM8-101</t>
  </si>
  <si>
    <t>OM8-102</t>
  </si>
  <si>
    <t>Tên lô đất</t>
  </si>
  <si>
    <t>OM7-71</t>
  </si>
  <si>
    <t>OM7-72</t>
  </si>
  <si>
    <t>OM7-73</t>
  </si>
  <si>
    <t>OM2-32</t>
  </si>
  <si>
    <t>OM2-33</t>
  </si>
  <si>
    <t>OM2-39</t>
  </si>
  <si>
    <t>OM2-40</t>
  </si>
  <si>
    <t>OM2-41</t>
  </si>
  <si>
    <t>OM2-42</t>
  </si>
  <si>
    <t>OM1-10</t>
  </si>
  <si>
    <t>OM1-11</t>
  </si>
  <si>
    <t>OM10-103</t>
  </si>
  <si>
    <t>OM10-104</t>
  </si>
  <si>
    <t>OM10-105</t>
  </si>
  <si>
    <t>OM10-106</t>
  </si>
  <si>
    <t>OM10-107</t>
  </si>
  <si>
    <t>OM10-108</t>
  </si>
  <si>
    <t>OM10-109</t>
  </si>
  <si>
    <t>OM10-110</t>
  </si>
  <si>
    <t>OM10-111</t>
  </si>
  <si>
    <t>OM10-112</t>
  </si>
  <si>
    <t>OM10-113</t>
  </si>
  <si>
    <t>OM10-114</t>
  </si>
  <si>
    <t>OM9-74</t>
  </si>
  <si>
    <t>OM9-75</t>
  </si>
  <si>
    <t>OM9-76</t>
  </si>
  <si>
    <t>OM9-77</t>
  </si>
  <si>
    <t>OM9-78</t>
  </si>
  <si>
    <t>OM9-79</t>
  </si>
  <si>
    <t>OM9-80</t>
  </si>
  <si>
    <t>OM9-81</t>
  </si>
  <si>
    <t>OM9-82</t>
  </si>
  <si>
    <t>OM9-83</t>
  </si>
  <si>
    <t>OM9-84</t>
  </si>
  <si>
    <t>OM9-85</t>
  </si>
  <si>
    <t>OM4-43</t>
  </si>
  <si>
    <t>OM4-44</t>
  </si>
  <si>
    <t>OM4-49</t>
  </si>
  <si>
    <t>OM4-50</t>
  </si>
  <si>
    <t>OM4-51</t>
  </si>
  <si>
    <t>OM3-12</t>
  </si>
  <si>
    <t>OM3-13</t>
  </si>
  <si>
    <t>OM16-151</t>
  </si>
  <si>
    <t>OM16-152</t>
  </si>
  <si>
    <t>OM16-153</t>
  </si>
  <si>
    <t>OM16-154</t>
  </si>
  <si>
    <t>OM16-155</t>
  </si>
  <si>
    <t>OM16-156</t>
  </si>
  <si>
    <t>OM15-142</t>
  </si>
  <si>
    <t>OM15-143</t>
  </si>
  <si>
    <t>OM15-144</t>
  </si>
  <si>
    <t>OM15-145</t>
  </si>
  <si>
    <t>OM15-146</t>
  </si>
  <si>
    <t>OM15-147</t>
  </si>
  <si>
    <t>OM15-148</t>
  </si>
  <si>
    <t>OM15-149</t>
  </si>
  <si>
    <t>OM14-133</t>
  </si>
  <si>
    <t>OM14-134</t>
  </si>
  <si>
    <t>OM14-135</t>
  </si>
  <si>
    <t>OM14-136</t>
  </si>
  <si>
    <t>OM14-137</t>
  </si>
  <si>
    <t>OM14-138</t>
  </si>
  <si>
    <t>OM14-139</t>
  </si>
  <si>
    <t>OM14-140</t>
  </si>
  <si>
    <t>OM14-141</t>
  </si>
  <si>
    <t>BT2-6</t>
  </si>
  <si>
    <t>BT2-5</t>
  </si>
  <si>
    <t>BT2-4</t>
  </si>
  <si>
    <t>OM13-124</t>
  </si>
  <si>
    <t>OM13-125</t>
  </si>
  <si>
    <t>OM13-126</t>
  </si>
  <si>
    <t>OM13-127</t>
  </si>
  <si>
    <t>OM13-128</t>
  </si>
  <si>
    <t>OM13-129</t>
  </si>
  <si>
    <t>OM13-130</t>
  </si>
  <si>
    <t>OM13-131</t>
  </si>
  <si>
    <t>OM13-132</t>
  </si>
  <si>
    <t>OM12-115</t>
  </si>
  <si>
    <t>OM12-116</t>
  </si>
  <si>
    <t>OM12-117</t>
  </si>
  <si>
    <t>OM12-118</t>
  </si>
  <si>
    <t>OM12-119</t>
  </si>
  <si>
    <t>OM12-120</t>
  </si>
  <si>
    <t>OM12-121</t>
  </si>
  <si>
    <t>OM12-122</t>
  </si>
  <si>
    <t>OM12-123</t>
  </si>
  <si>
    <t>BT1-3</t>
  </si>
  <si>
    <t>OM11-88</t>
  </si>
  <si>
    <t>OM11-89</t>
  </si>
  <si>
    <t>OM11-90</t>
  </si>
  <si>
    <t>OM11-91</t>
  </si>
  <si>
    <t>OM11-92</t>
  </si>
  <si>
    <t>OM11-93</t>
  </si>
  <si>
    <t>OM11-94</t>
  </si>
  <si>
    <t>OM6-62</t>
  </si>
  <si>
    <t>Cộng: 02 thửa đất</t>
  </si>
  <si>
    <t>Cộng: 06 thửa đất</t>
  </si>
  <si>
    <t>Cộng: 05 thửa đất</t>
  </si>
  <si>
    <t>Cộng: 01 thửa đất</t>
  </si>
  <si>
    <t>Cộng: 07 thửa đất</t>
  </si>
  <si>
    <t>Tổng cộng: 97 thửa đất</t>
  </si>
  <si>
    <t>1. Các thửa đất có hướng Tây Bắc (Đường rộng 15m)</t>
  </si>
  <si>
    <t>2. Các thửa đất có hướng Đông Nam (Đường rộng 15m)</t>
  </si>
  <si>
    <t>3. Các thửa đất có hướng Tây Bắc (Đường rộng 15m)</t>
  </si>
  <si>
    <t>4. Các thửa đất mặt tiền đường Lê Lợi, có hướng Đông Nam</t>
  </si>
  <si>
    <t>5. Các thửa đất có hướng Tây Bắc (Đường rộng 15m)</t>
  </si>
  <si>
    <t>6. Các thửa đất có hướng Đông Nam (Đường rộng 15m)</t>
  </si>
  <si>
    <t>7. Các thửa đất có hướng Tây Bắc (Đường rộng 15m)</t>
  </si>
  <si>
    <t>8. Các thửa đất mặt tiền đường Lê Lợi, có hướng Đông Nam</t>
  </si>
  <si>
    <t>9. Các thửa đất có hướng Tây Bắc (Đường rộng 15m)</t>
  </si>
  <si>
    <t>10. Các thửa đất có hướng Đông Nam (Đường rộng 15m)</t>
  </si>
  <si>
    <t>11. Các thửa đất có hướng Tây Bắc (Đường rộng 15m)</t>
  </si>
  <si>
    <t>12. Các thửa đất có hướng Tây Nam (Đường rộng 15m)</t>
  </si>
  <si>
    <t>13. Các thửa đất có hướng Đông Nam (Đường rộng 15m)</t>
  </si>
  <si>
    <t>15. Thửa đất có hướng Tây Nam (Đường rộng 15m)</t>
  </si>
  <si>
    <t>16. Các thửa đất có hướng Đông Nam (Đường rộng 15m)</t>
  </si>
  <si>
    <t>17. Thửa đất có hướng Tây Bắc (Đường rộng 15m)</t>
  </si>
  <si>
    <t>14. Các thửa đất có hướng Tây Bắc (Đường rộng 15m)</t>
  </si>
  <si>
    <r>
      <rPr>
        <b/>
        <sz val="14"/>
        <rFont val="Times New Roman"/>
        <family val="1"/>
      </rPr>
      <t xml:space="preserve">Phụ lục
DANH MỤC 97 THỬA ĐẤT Ở TẠI DỰ ÁN KHU DÂN CƯ PHÍA TÂY BẮC ĐƯỜNG LÊ LỢI, PHƯỜNG ĐỨC NINH ĐÔNG, THÀNH PHỐ ĐỒNG HỚI
</t>
    </r>
    <r>
      <rPr>
        <i/>
        <sz val="14"/>
        <rFont val="Times New Roman"/>
        <family val="1"/>
      </rPr>
      <t>(Kèm theo Tờ trình số................/TTr-SXD ngày.......tháng.....năm 2017 của Sở Xây dựng)</t>
    </r>
  </si>
  <si>
    <t>Thửa đất có hướng Tây Bắc (Đường rộng 15m)</t>
  </si>
  <si>
    <t>Thửa đất có hướng Đông Nam (Đường rộng 15m)</t>
  </si>
  <si>
    <t>Thửa đất mặt tiền đường Lê Lợi, có hướng Đông Nam</t>
  </si>
  <si>
    <t>Các thửa đất có hướng Tây Bắc (Đường rộng 15m)</t>
  </si>
  <si>
    <t>Các thửa đất có hướng Đông Nam (Đường rộng 15m)</t>
  </si>
  <si>
    <t>Các thửa đất có hướng Tây Nam (Đường rộng 15m)</t>
  </si>
  <si>
    <t>Thửa đất có hướng Tây Nam (Đường rộng 15m)</t>
  </si>
  <si>
    <t>Tổng cộng: 47 thửa đất</t>
  </si>
  <si>
    <t>BÁN ĐẤU GIÁ TÀI SẢN</t>
  </si>
  <si>
    <t>Độc lập - Tự do - Hạnh phúc</t>
  </si>
  <si>
    <t>SỞ TƯ PHÁP QUẢNG BÌNH</t>
  </si>
  <si>
    <t>TRUNG TÂM DỊCH VỤ</t>
  </si>
  <si>
    <t>CỘNG HÒA XÃ HỘI CHỦ NGHĨA VIỆT NAM</t>
  </si>
  <si>
    <r>
      <t xml:space="preserve">Giá khởi điểm
</t>
    </r>
    <r>
      <rPr>
        <sz val="14"/>
        <rFont val="Times New Roman"/>
        <family val="1"/>
      </rPr>
      <t>(đồng)</t>
    </r>
  </si>
  <si>
    <r>
      <t xml:space="preserve">Tiền đặt trước
</t>
    </r>
    <r>
      <rPr>
        <sz val="14"/>
        <rFont val="Times New Roman"/>
        <family val="1"/>
      </rPr>
      <t>(đồng)</t>
    </r>
  </si>
  <si>
    <r>
      <rPr>
        <b/>
        <sz val="14"/>
        <rFont val="Times New Roman"/>
        <family val="1"/>
      </rPr>
      <t xml:space="preserve">PHỤ LỤC CHI TIẾT
DANH MỤC 47 THỬA ĐẤT Ở TẠI DỰ ÁN KHU DÂN CƯ PHÍA TÂY BẮC ĐƯỜNG LÊ LỢI, PHƯỜNG ĐỨC NINH ĐÔNG, THÀNH PHỐ ĐỒNG HỚI (ĐỢT 2)
</t>
    </r>
    <r>
      <rPr>
        <i/>
        <sz val="14"/>
        <rFont val="Times New Roman"/>
        <family val="1"/>
      </rPr>
      <t>(Kèm theo Quy chế cuộc đấu giá QSD đất ban hành ngày 06/10/2017)</t>
    </r>
  </si>
  <si>
    <r>
      <rPr>
        <b/>
        <sz val="14"/>
        <rFont val="Times New Roman"/>
        <family val="1"/>
      </rPr>
      <t xml:space="preserve">PHỤ LỤC CHI TIẾT
DANH MỤC 47 THỬA ĐẤT Ở TẠI DỰ ÁN KHU DÂN CƯ PHÍA TÂY BẮC ĐƯỜNG LÊ LỢI, PHƯỜNG ĐỨC NINH ĐÔNG, THÀNH PHỐ ĐỒNG HỚI (ĐỢT 2)
</t>
    </r>
    <r>
      <rPr>
        <i/>
        <sz val="14"/>
        <rFont val="Times New Roman"/>
        <family val="1"/>
      </rPr>
      <t>(Kèm theo Bản niêm yết việc đấu giá tài sản ban hành ngày 28/9/2017)</t>
    </r>
  </si>
</sst>
</file>

<file path=xl/styles.xml><?xml version="1.0" encoding="utf-8"?>
<styleSheet xmlns="http://schemas.openxmlformats.org/spreadsheetml/2006/main">
  <numFmts count="5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(* #,##0_);_(* \(#,##0\);_(* &quot;-&quot;??_);_(@_)"/>
    <numFmt numFmtId="181" formatCode="#,###.0&quot;m2&quot;"/>
    <numFmt numFmtId="182" formatCode="#,###.00&quot;m2&quot;"/>
    <numFmt numFmtId="183" formatCode="0.000"/>
    <numFmt numFmtId="184" formatCode="#,##0.0"/>
    <numFmt numFmtId="185" formatCode="_(* #,##0.0_);_(* \(#,##0.0\);_(* &quot;-&quot;??_);_(@_)"/>
    <numFmt numFmtId="186" formatCode="0.0"/>
    <numFmt numFmtId="187" formatCode="_(* #,##0.0_);_(* \(#,##0.0\);_(* &quot;-&quot;?_);_(@_)"/>
    <numFmt numFmtId="188" formatCode="0.0000"/>
    <numFmt numFmtId="189" formatCode="\$#,##0\ ;&quot;($&quot;#,##0\)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%"/>
    <numFmt numFmtId="196" formatCode="0.0000%"/>
    <numFmt numFmtId="197" formatCode="0.0000E+00"/>
    <numFmt numFmtId="198" formatCode="0.000E+00"/>
    <numFmt numFmtId="199" formatCode="0.0E+00"/>
    <numFmt numFmtId="200" formatCode="0E+00"/>
    <numFmt numFmtId="201" formatCode="_(* #,##0.000_);_(* \(#,##0.000\);_(* &quot;-&quot;??_);_(@_)"/>
    <numFmt numFmtId="202" formatCode="[$-409]h:mm:ss\ AM/PM"/>
    <numFmt numFmtId="203" formatCode="[$-409]dddd\,\ mmmm\ dd\,\ yyyy"/>
    <numFmt numFmtId="204" formatCode="#,##0.000"/>
    <numFmt numFmtId="205" formatCode="0.00000"/>
    <numFmt numFmtId="206" formatCode="0.000000"/>
    <numFmt numFmtId="207" formatCode="_-* #,##0.0_-;\-* #,##0.0_-;_-* &quot;-&quot;?_-;_-@_-"/>
    <numFmt numFmtId="208" formatCode="[$-C07]dddd\,\ dd\.\ mmmm\ yyyy"/>
    <numFmt numFmtId="209" formatCode="_-* #,##0.0\ _₫_-;\-* #,##0.0\ _₫_-;_-* &quot;-&quot;?\ _₫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.VnTime"/>
      <family val="2"/>
    </font>
    <font>
      <sz val="10"/>
      <name val=".vntim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9" fontId="4" fillId="0" borderId="10">
      <alignment horizontal="left" vertical="top"/>
      <protection/>
    </xf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4" fontId="8" fillId="0" borderId="0" xfId="41" applyNumberFormat="1" applyFont="1" applyFill="1" applyAlignment="1">
      <alignment vertical="center"/>
    </xf>
    <xf numFmtId="3" fontId="8" fillId="0" borderId="0" xfId="41" applyNumberFormat="1" applyFont="1" applyFill="1" applyAlignment="1">
      <alignment horizontal="right" vertical="center"/>
    </xf>
    <xf numFmtId="3" fontId="8" fillId="0" borderId="0" xfId="41" applyNumberFormat="1" applyFont="1" applyFill="1" applyBorder="1" applyAlignment="1">
      <alignment vertical="center"/>
    </xf>
    <xf numFmtId="3" fontId="8" fillId="0" borderId="0" xfId="41" applyNumberFormat="1" applyFont="1" applyFill="1" applyAlignment="1">
      <alignment vertical="center"/>
    </xf>
    <xf numFmtId="3" fontId="8" fillId="0" borderId="0" xfId="41" applyNumberFormat="1" applyFont="1" applyFill="1" applyAlignment="1">
      <alignment horizontal="center" vertical="center"/>
    </xf>
    <xf numFmtId="0" fontId="7" fillId="32" borderId="11" xfId="94" applyFont="1" applyFill="1" applyBorder="1" applyAlignment="1">
      <alignment horizontal="center" vertical="center"/>
      <protection/>
    </xf>
    <xf numFmtId="184" fontId="7" fillId="32" borderId="11" xfId="94" applyNumberFormat="1" applyFont="1" applyFill="1" applyBorder="1" applyAlignment="1">
      <alignment horizontal="center" vertical="center"/>
      <protection/>
    </xf>
    <xf numFmtId="3" fontId="7" fillId="32" borderId="11" xfId="0" applyNumberFormat="1" applyFont="1" applyFill="1" applyBorder="1" applyAlignment="1">
      <alignment horizontal="center" vertical="center"/>
    </xf>
    <xf numFmtId="3" fontId="7" fillId="32" borderId="11" xfId="94" applyNumberFormat="1" applyFont="1" applyFill="1" applyBorder="1" applyAlignment="1">
      <alignment horizontal="right" vertical="center"/>
      <protection/>
    </xf>
    <xf numFmtId="184" fontId="6" fillId="32" borderId="11" xfId="94" applyNumberFormat="1" applyFont="1" applyFill="1" applyBorder="1" applyAlignment="1">
      <alignment horizontal="center" vertical="center"/>
      <protection/>
    </xf>
    <xf numFmtId="3" fontId="6" fillId="32" borderId="11" xfId="94" applyNumberFormat="1" applyFont="1" applyFill="1" applyBorder="1" applyAlignment="1">
      <alignment horizontal="right" vertical="center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86" fontId="7" fillId="32" borderId="11" xfId="94" applyNumberFormat="1" applyFont="1" applyFill="1" applyBorder="1" applyAlignment="1">
      <alignment horizontal="center" vertical="center"/>
      <protection/>
    </xf>
    <xf numFmtId="3" fontId="9" fillId="0" borderId="0" xfId="41" applyNumberFormat="1" applyFont="1" applyFill="1" applyBorder="1" applyAlignment="1">
      <alignment horizontal="center" vertical="center" wrapText="1"/>
    </xf>
    <xf numFmtId="0" fontId="7" fillId="32" borderId="11" xfId="94" applyFont="1" applyFill="1" applyBorder="1" applyAlignment="1">
      <alignment horizontal="left" vertical="center"/>
      <protection/>
    </xf>
    <xf numFmtId="3" fontId="8" fillId="0" borderId="0" xfId="41" applyNumberFormat="1" applyFont="1" applyFill="1" applyAlignment="1">
      <alignment horizontal="left" vertical="center"/>
    </xf>
    <xf numFmtId="3" fontId="6" fillId="32" borderId="11" xfId="94" applyNumberFormat="1" applyFont="1" applyFill="1" applyBorder="1" applyAlignment="1">
      <alignment vertical="center"/>
      <protection/>
    </xf>
    <xf numFmtId="3" fontId="7" fillId="0" borderId="0" xfId="41" applyNumberFormat="1" applyFont="1" applyFill="1" applyAlignment="1">
      <alignment horizontal="right" vertical="center"/>
    </xf>
    <xf numFmtId="0" fontId="7" fillId="0" borderId="11" xfId="94" applyFont="1" applyFill="1" applyBorder="1" applyAlignment="1">
      <alignment horizontal="center" vertical="center"/>
      <protection/>
    </xf>
    <xf numFmtId="184" fontId="7" fillId="0" borderId="11" xfId="94" applyNumberFormat="1" applyFont="1" applyFill="1" applyBorder="1" applyAlignment="1">
      <alignment horizontal="center" vertical="center"/>
      <protection/>
    </xf>
    <xf numFmtId="186" fontId="7" fillId="0" borderId="11" xfId="94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94" applyNumberFormat="1" applyFont="1" applyFill="1" applyBorder="1" applyAlignment="1">
      <alignment horizontal="right" vertical="center"/>
      <protection/>
    </xf>
    <xf numFmtId="184" fontId="6" fillId="0" borderId="11" xfId="94" applyNumberFormat="1" applyFont="1" applyFill="1" applyBorder="1" applyAlignment="1">
      <alignment horizontal="center" vertical="center"/>
      <protection/>
    </xf>
    <xf numFmtId="3" fontId="6" fillId="0" borderId="11" xfId="94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center" vertical="center"/>
    </xf>
    <xf numFmtId="3" fontId="7" fillId="0" borderId="0" xfId="41" applyNumberFormat="1" applyFont="1" applyFill="1" applyAlignment="1">
      <alignment horizontal="center" vertical="center"/>
    </xf>
    <xf numFmtId="3" fontId="7" fillId="0" borderId="0" xfId="41" applyNumberFormat="1" applyFont="1" applyFill="1" applyAlignment="1">
      <alignment vertical="center"/>
    </xf>
    <xf numFmtId="184" fontId="7" fillId="0" borderId="0" xfId="41" applyNumberFormat="1" applyFont="1" applyFill="1" applyAlignment="1">
      <alignment vertical="center"/>
    </xf>
    <xf numFmtId="3" fontId="7" fillId="0" borderId="0" xfId="41" applyNumberFormat="1" applyFont="1" applyFill="1" applyBorder="1" applyAlignment="1">
      <alignment vertical="center"/>
    </xf>
    <xf numFmtId="3" fontId="6" fillId="0" borderId="0" xfId="41" applyNumberFormat="1" applyFont="1" applyFill="1" applyAlignment="1">
      <alignment vertical="center"/>
    </xf>
    <xf numFmtId="3" fontId="6" fillId="0" borderId="0" xfId="41" applyNumberFormat="1" applyFont="1" applyFill="1" applyBorder="1" applyAlignment="1">
      <alignment vertical="center"/>
    </xf>
    <xf numFmtId="3" fontId="11" fillId="0" borderId="0" xfId="41" applyNumberFormat="1" applyFont="1" applyFill="1" applyAlignment="1">
      <alignment horizontal="center" vertical="center"/>
    </xf>
    <xf numFmtId="3" fontId="11" fillId="0" borderId="0" xfId="41" applyNumberFormat="1" applyFont="1" applyFill="1" applyAlignment="1">
      <alignment vertical="center"/>
    </xf>
    <xf numFmtId="3" fontId="11" fillId="0" borderId="0" xfId="41" applyNumberFormat="1" applyFont="1" applyFill="1" applyAlignment="1">
      <alignment horizontal="right" vertical="center"/>
    </xf>
    <xf numFmtId="3" fontId="7" fillId="0" borderId="11" xfId="94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3" fontId="7" fillId="0" borderId="0" xfId="41" applyNumberFormat="1" applyFont="1" applyFill="1" applyBorder="1" applyAlignment="1">
      <alignment horizontal="center" vertical="center" wrapText="1"/>
    </xf>
    <xf numFmtId="3" fontId="9" fillId="0" borderId="0" xfId="41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12" fillId="0" borderId="0" xfId="41" applyNumberFormat="1" applyFont="1" applyFill="1" applyAlignment="1">
      <alignment horizontal="center" vertical="center"/>
    </xf>
    <xf numFmtId="3" fontId="11" fillId="0" borderId="0" xfId="41" applyNumberFormat="1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3" xfId="44"/>
    <cellStyle name="Comma 10" xfId="45"/>
    <cellStyle name="Comma 11" xfId="46"/>
    <cellStyle name="Comma 2" xfId="47"/>
    <cellStyle name="Comma 2 2" xfId="48"/>
    <cellStyle name="Comma 3" xfId="49"/>
    <cellStyle name="Comma 3 2" xfId="50"/>
    <cellStyle name="Comma 3 3" xfId="51"/>
    <cellStyle name="Comma 3 4" xfId="52"/>
    <cellStyle name="Comma 3 5" xfId="53"/>
    <cellStyle name="Comma 3 6" xfId="54"/>
    <cellStyle name="Comma 3 7" xfId="55"/>
    <cellStyle name="Comma 4" xfId="56"/>
    <cellStyle name="Comma 4 2" xfId="57"/>
    <cellStyle name="Comma 4 3" xfId="58"/>
    <cellStyle name="Comma 4 4" xfId="59"/>
    <cellStyle name="Comma 4 5" xfId="60"/>
    <cellStyle name="Comma 4 6" xfId="61"/>
    <cellStyle name="Comma 4 7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Check Cell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 2" xfId="83"/>
    <cellStyle name="Normal 3" xfId="84"/>
    <cellStyle name="Normal 4" xfId="85"/>
    <cellStyle name="Normal 5" xfId="86"/>
    <cellStyle name="Normal 5 2" xfId="87"/>
    <cellStyle name="Normal 5 3" xfId="88"/>
    <cellStyle name="Normal 5 4" xfId="89"/>
    <cellStyle name="Normal 5 5" xfId="90"/>
    <cellStyle name="Normal 5 6" xfId="91"/>
    <cellStyle name="Normal 5 7" xfId="92"/>
    <cellStyle name="Normal 6" xfId="93"/>
    <cellStyle name="Normal_Chưa GPMB" xfId="94"/>
    <cellStyle name="Note" xfId="95"/>
    <cellStyle name="Output" xfId="96"/>
    <cellStyle name="Percent" xfId="97"/>
    <cellStyle name="Percent 2" xfId="98"/>
    <cellStyle name="Percent 2 2" xfId="99"/>
    <cellStyle name="Percent 3" xfId="100"/>
    <cellStyle name="Percent 3 2" xfId="101"/>
    <cellStyle name="Percent 3 3" xfId="102"/>
    <cellStyle name="Percent 3 4" xfId="103"/>
    <cellStyle name="Percent 3 5" xfId="104"/>
    <cellStyle name="Percent 3 6" xfId="105"/>
    <cellStyle name="Percent 3 7" xfId="106"/>
    <cellStyle name="Percent 4" xfId="107"/>
    <cellStyle name="Percent 5" xfId="108"/>
    <cellStyle name="Title" xfId="109"/>
    <cellStyle name="Total" xfId="110"/>
    <cellStyle name="vntxt1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19050</xdr:rowOff>
    </xdr:from>
    <xdr:to>
      <xdr:col>2</xdr:col>
      <xdr:colOff>657225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638175" y="676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2</xdr:row>
      <xdr:rowOff>19050</xdr:rowOff>
    </xdr:from>
    <xdr:to>
      <xdr:col>8</xdr:col>
      <xdr:colOff>504825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4657725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19050</xdr:rowOff>
    </xdr:from>
    <xdr:to>
      <xdr:col>2</xdr:col>
      <xdr:colOff>657225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638175" y="676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2</xdr:row>
      <xdr:rowOff>19050</xdr:rowOff>
    </xdr:from>
    <xdr:to>
      <xdr:col>8</xdr:col>
      <xdr:colOff>504825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4657725" y="457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52">
      <selection activeCell="A62" sqref="A62:E62"/>
    </sheetView>
  </sheetViews>
  <sheetFormatPr defaultColWidth="9.140625" defaultRowHeight="12.75"/>
  <cols>
    <col min="1" max="1" width="5.00390625" style="5" customWidth="1"/>
    <col min="2" max="2" width="12.421875" style="20" customWidth="1"/>
    <col min="3" max="3" width="10.421875" style="4" customWidth="1"/>
    <col min="4" max="4" width="7.57421875" style="1" customWidth="1"/>
    <col min="5" max="5" width="7.7109375" style="5" customWidth="1"/>
    <col min="6" max="6" width="11.421875" style="2" customWidth="1"/>
    <col min="7" max="7" width="14.28125" style="4" customWidth="1"/>
    <col min="8" max="8" width="14.421875" style="4" customWidth="1"/>
    <col min="9" max="9" width="12.28125" style="4" customWidth="1"/>
    <col min="10" max="16384" width="9.140625" style="4" customWidth="1"/>
  </cols>
  <sheetData>
    <row r="1" spans="1:11" s="3" customFormat="1" ht="126.75" customHeight="1">
      <c r="A1" s="45" t="s">
        <v>135</v>
      </c>
      <c r="B1" s="45"/>
      <c r="C1" s="46"/>
      <c r="D1" s="46"/>
      <c r="E1" s="46"/>
      <c r="F1" s="46"/>
      <c r="G1" s="46"/>
      <c r="H1" s="46"/>
      <c r="I1" s="46"/>
      <c r="K1" s="18"/>
    </row>
    <row r="2" spans="1:9" ht="57.75" customHeight="1">
      <c r="A2" s="12" t="s">
        <v>0</v>
      </c>
      <c r="B2" s="12" t="s">
        <v>16</v>
      </c>
      <c r="C2" s="12" t="s">
        <v>7</v>
      </c>
      <c r="D2" s="12" t="s">
        <v>8</v>
      </c>
      <c r="E2" s="12" t="s">
        <v>2</v>
      </c>
      <c r="F2" s="13" t="s">
        <v>3</v>
      </c>
      <c r="G2" s="14" t="s">
        <v>13</v>
      </c>
      <c r="H2" s="13" t="s">
        <v>6</v>
      </c>
      <c r="I2" s="12" t="s">
        <v>1</v>
      </c>
    </row>
    <row r="3" spans="1:10" s="16" customFormat="1" ht="30.75" customHeight="1">
      <c r="A3" s="41" t="s">
        <v>118</v>
      </c>
      <c r="B3" s="41"/>
      <c r="C3" s="41"/>
      <c r="D3" s="41"/>
      <c r="E3" s="41"/>
      <c r="F3" s="41"/>
      <c r="G3" s="41"/>
      <c r="H3" s="41"/>
      <c r="I3" s="41"/>
      <c r="J3" s="15"/>
    </row>
    <row r="4" spans="1:13" ht="19.5" customHeight="1">
      <c r="A4" s="6">
        <v>1</v>
      </c>
      <c r="B4" s="19" t="s">
        <v>14</v>
      </c>
      <c r="C4" s="6">
        <v>591</v>
      </c>
      <c r="D4" s="6">
        <v>14</v>
      </c>
      <c r="E4" s="7" t="s">
        <v>5</v>
      </c>
      <c r="F4" s="17">
        <v>154</v>
      </c>
      <c r="G4" s="8">
        <v>4100</v>
      </c>
      <c r="H4" s="9">
        <v>631000</v>
      </c>
      <c r="I4" s="9"/>
      <c r="L4" s="3"/>
      <c r="M4" s="3"/>
    </row>
    <row r="5" spans="1:13" ht="19.5" customHeight="1">
      <c r="A5" s="6">
        <v>2</v>
      </c>
      <c r="B5" s="19" t="s">
        <v>15</v>
      </c>
      <c r="C5" s="6">
        <v>592</v>
      </c>
      <c r="D5" s="6">
        <v>14</v>
      </c>
      <c r="E5" s="7" t="s">
        <v>5</v>
      </c>
      <c r="F5" s="17">
        <v>229.5</v>
      </c>
      <c r="G5" s="8">
        <v>4920</v>
      </c>
      <c r="H5" s="9">
        <v>1129000</v>
      </c>
      <c r="I5" s="9" t="s">
        <v>4</v>
      </c>
      <c r="L5" s="3"/>
      <c r="M5" s="3"/>
    </row>
    <row r="6" spans="1:13" ht="19.5" customHeight="1">
      <c r="A6" s="42" t="s">
        <v>112</v>
      </c>
      <c r="B6" s="43"/>
      <c r="C6" s="43"/>
      <c r="D6" s="43"/>
      <c r="E6" s="44"/>
      <c r="F6" s="10">
        <f>F4+F5</f>
        <v>383.5</v>
      </c>
      <c r="G6" s="8"/>
      <c r="H6" s="11">
        <f>H4+H5</f>
        <v>1760000</v>
      </c>
      <c r="I6" s="9"/>
      <c r="L6" s="3"/>
      <c r="M6" s="3"/>
    </row>
    <row r="7" spans="1:13" ht="38.25" customHeight="1">
      <c r="A7" s="41" t="s">
        <v>119</v>
      </c>
      <c r="B7" s="41"/>
      <c r="C7" s="41"/>
      <c r="D7" s="41"/>
      <c r="E7" s="41"/>
      <c r="F7" s="41"/>
      <c r="G7" s="41"/>
      <c r="H7" s="41"/>
      <c r="I7" s="41"/>
      <c r="L7" s="3"/>
      <c r="M7" s="3"/>
    </row>
    <row r="8" spans="1:9" ht="19.5" customHeight="1">
      <c r="A8" s="6">
        <v>1</v>
      </c>
      <c r="B8" s="19" t="s">
        <v>17</v>
      </c>
      <c r="C8" s="6">
        <v>419</v>
      </c>
      <c r="D8" s="6">
        <v>14</v>
      </c>
      <c r="E8" s="7" t="s">
        <v>5</v>
      </c>
      <c r="F8" s="17">
        <v>154</v>
      </c>
      <c r="G8" s="8">
        <v>5180</v>
      </c>
      <c r="H8" s="9">
        <v>798000</v>
      </c>
      <c r="I8" s="9"/>
    </row>
    <row r="9" spans="1:9" ht="19.5" customHeight="1">
      <c r="A9" s="6">
        <v>2</v>
      </c>
      <c r="B9" s="19" t="s">
        <v>18</v>
      </c>
      <c r="C9" s="6">
        <v>420</v>
      </c>
      <c r="D9" s="6">
        <v>14</v>
      </c>
      <c r="E9" s="7" t="s">
        <v>5</v>
      </c>
      <c r="F9" s="17">
        <v>154</v>
      </c>
      <c r="G9" s="8">
        <v>5180</v>
      </c>
      <c r="H9" s="9">
        <v>798000</v>
      </c>
      <c r="I9" s="9"/>
    </row>
    <row r="10" spans="1:9" ht="19.5" customHeight="1">
      <c r="A10" s="6">
        <v>3</v>
      </c>
      <c r="B10" s="19" t="s">
        <v>19</v>
      </c>
      <c r="C10" s="6">
        <v>421</v>
      </c>
      <c r="D10" s="6">
        <v>14</v>
      </c>
      <c r="E10" s="7" t="s">
        <v>5</v>
      </c>
      <c r="F10" s="17">
        <v>229.4</v>
      </c>
      <c r="G10" s="8">
        <v>6216</v>
      </c>
      <c r="H10" s="9">
        <v>1426000</v>
      </c>
      <c r="I10" s="9" t="s">
        <v>4</v>
      </c>
    </row>
    <row r="11" spans="1:9" ht="19.5" customHeight="1">
      <c r="A11" s="42" t="s">
        <v>12</v>
      </c>
      <c r="B11" s="43"/>
      <c r="C11" s="43"/>
      <c r="D11" s="43"/>
      <c r="E11" s="44"/>
      <c r="F11" s="10">
        <f>SUM(F8:F10)</f>
        <v>537.4</v>
      </c>
      <c r="G11" s="8"/>
      <c r="H11" s="11">
        <f>SUM(H8:H10)</f>
        <v>3022000</v>
      </c>
      <c r="I11" s="9"/>
    </row>
    <row r="12" spans="1:9" ht="25.5" customHeight="1">
      <c r="A12" s="41" t="s">
        <v>120</v>
      </c>
      <c r="B12" s="41"/>
      <c r="C12" s="41"/>
      <c r="D12" s="41"/>
      <c r="E12" s="41"/>
      <c r="F12" s="41"/>
      <c r="G12" s="41"/>
      <c r="H12" s="41"/>
      <c r="I12" s="41"/>
    </row>
    <row r="13" spans="1:9" ht="19.5" customHeight="1">
      <c r="A13" s="6">
        <v>1</v>
      </c>
      <c r="B13" s="19" t="s">
        <v>20</v>
      </c>
      <c r="C13" s="6">
        <v>422</v>
      </c>
      <c r="D13" s="6">
        <v>14</v>
      </c>
      <c r="E13" s="7" t="s">
        <v>5</v>
      </c>
      <c r="F13" s="17">
        <v>154</v>
      </c>
      <c r="G13" s="8">
        <v>5652</v>
      </c>
      <c r="H13" s="9">
        <v>870000</v>
      </c>
      <c r="I13" s="9"/>
    </row>
    <row r="14" spans="1:9" ht="19.5" customHeight="1">
      <c r="A14" s="6">
        <v>2</v>
      </c>
      <c r="B14" s="19" t="s">
        <v>21</v>
      </c>
      <c r="C14" s="6">
        <v>423</v>
      </c>
      <c r="D14" s="6">
        <v>14</v>
      </c>
      <c r="E14" s="7" t="s">
        <v>5</v>
      </c>
      <c r="F14" s="17">
        <v>154</v>
      </c>
      <c r="G14" s="8">
        <v>4710</v>
      </c>
      <c r="H14" s="9">
        <v>725000</v>
      </c>
      <c r="I14" s="9"/>
    </row>
    <row r="15" spans="1:9" ht="19.5" customHeight="1">
      <c r="A15" s="6">
        <v>3</v>
      </c>
      <c r="B15" s="19" t="s">
        <v>22</v>
      </c>
      <c r="C15" s="6">
        <v>429</v>
      </c>
      <c r="D15" s="6">
        <v>14</v>
      </c>
      <c r="E15" s="7" t="s">
        <v>5</v>
      </c>
      <c r="F15" s="17">
        <v>154</v>
      </c>
      <c r="G15" s="8">
        <v>4710</v>
      </c>
      <c r="H15" s="9">
        <v>725000</v>
      </c>
      <c r="I15" s="9"/>
    </row>
    <row r="16" spans="1:9" ht="19.5" customHeight="1">
      <c r="A16" s="6">
        <v>4</v>
      </c>
      <c r="B16" s="19" t="s">
        <v>23</v>
      </c>
      <c r="C16" s="6">
        <v>430</v>
      </c>
      <c r="D16" s="6">
        <v>14</v>
      </c>
      <c r="E16" s="7" t="s">
        <v>5</v>
      </c>
      <c r="F16" s="17">
        <v>154</v>
      </c>
      <c r="G16" s="8">
        <v>4710</v>
      </c>
      <c r="H16" s="9">
        <v>725000</v>
      </c>
      <c r="I16" s="9"/>
    </row>
    <row r="17" spans="1:9" ht="19.5" customHeight="1">
      <c r="A17" s="6">
        <v>5</v>
      </c>
      <c r="B17" s="19" t="s">
        <v>24</v>
      </c>
      <c r="C17" s="6">
        <v>431</v>
      </c>
      <c r="D17" s="6">
        <v>14</v>
      </c>
      <c r="E17" s="7" t="s">
        <v>5</v>
      </c>
      <c r="F17" s="17">
        <v>154</v>
      </c>
      <c r="G17" s="8">
        <v>4710</v>
      </c>
      <c r="H17" s="9">
        <v>725000</v>
      </c>
      <c r="I17" s="9"/>
    </row>
    <row r="18" spans="1:9" ht="19.5" customHeight="1">
      <c r="A18" s="6">
        <v>6</v>
      </c>
      <c r="B18" s="19" t="s">
        <v>25</v>
      </c>
      <c r="C18" s="6">
        <v>432</v>
      </c>
      <c r="D18" s="6">
        <v>14</v>
      </c>
      <c r="E18" s="7" t="s">
        <v>5</v>
      </c>
      <c r="F18" s="17">
        <v>229.5</v>
      </c>
      <c r="G18" s="8">
        <v>5652</v>
      </c>
      <c r="H18" s="9">
        <v>1297000</v>
      </c>
      <c r="I18" s="9" t="s">
        <v>4</v>
      </c>
    </row>
    <row r="19" spans="1:9" ht="19.5" customHeight="1">
      <c r="A19" s="42" t="s">
        <v>113</v>
      </c>
      <c r="B19" s="43"/>
      <c r="C19" s="43"/>
      <c r="D19" s="43"/>
      <c r="E19" s="44"/>
      <c r="F19" s="10">
        <f>SUM(F13:F18)</f>
        <v>999.5</v>
      </c>
      <c r="G19" s="8"/>
      <c r="H19" s="11">
        <f>SUM(H13:H18)</f>
        <v>5067000</v>
      </c>
      <c r="I19" s="9"/>
    </row>
    <row r="20" spans="1:9" ht="42.75" customHeight="1">
      <c r="A20" s="41" t="s">
        <v>121</v>
      </c>
      <c r="B20" s="41"/>
      <c r="C20" s="41"/>
      <c r="D20" s="41"/>
      <c r="E20" s="41"/>
      <c r="F20" s="41"/>
      <c r="G20" s="41"/>
      <c r="H20" s="41"/>
      <c r="I20" s="41"/>
    </row>
    <row r="21" spans="1:9" ht="19.5" customHeight="1">
      <c r="A21" s="6">
        <v>1</v>
      </c>
      <c r="B21" s="19" t="s">
        <v>26</v>
      </c>
      <c r="C21" s="6">
        <v>438</v>
      </c>
      <c r="D21" s="6">
        <v>14</v>
      </c>
      <c r="E21" s="7" t="s">
        <v>5</v>
      </c>
      <c r="F21" s="17">
        <v>175</v>
      </c>
      <c r="G21" s="8">
        <v>7500</v>
      </c>
      <c r="H21" s="9">
        <v>1313000</v>
      </c>
      <c r="I21" s="9"/>
    </row>
    <row r="22" spans="1:9" ht="19.5" customHeight="1">
      <c r="A22" s="6">
        <v>2</v>
      </c>
      <c r="B22" s="19" t="s">
        <v>27</v>
      </c>
      <c r="C22" s="6">
        <v>439</v>
      </c>
      <c r="D22" s="6">
        <v>14</v>
      </c>
      <c r="E22" s="7" t="s">
        <v>5</v>
      </c>
      <c r="F22" s="17">
        <v>262.5</v>
      </c>
      <c r="G22" s="8">
        <v>9000</v>
      </c>
      <c r="H22" s="9">
        <v>2363000</v>
      </c>
      <c r="I22" s="9" t="s">
        <v>4</v>
      </c>
    </row>
    <row r="23" spans="1:9" ht="19.5" customHeight="1">
      <c r="A23" s="42" t="s">
        <v>112</v>
      </c>
      <c r="B23" s="43"/>
      <c r="C23" s="43"/>
      <c r="D23" s="43"/>
      <c r="E23" s="44"/>
      <c r="F23" s="10">
        <f>SUM(F21:F22)</f>
        <v>437.5</v>
      </c>
      <c r="G23" s="8"/>
      <c r="H23" s="11">
        <f>SUM(H21:H22)</f>
        <v>3676000</v>
      </c>
      <c r="I23" s="9"/>
    </row>
    <row r="24" spans="1:9" ht="25.5" customHeight="1">
      <c r="A24" s="41" t="s">
        <v>122</v>
      </c>
      <c r="B24" s="41"/>
      <c r="C24" s="41"/>
      <c r="D24" s="41"/>
      <c r="E24" s="41"/>
      <c r="F24" s="41"/>
      <c r="G24" s="41"/>
      <c r="H24" s="41"/>
      <c r="I24" s="41"/>
    </row>
    <row r="25" spans="1:9" ht="22.5" customHeight="1">
      <c r="A25" s="6">
        <v>1</v>
      </c>
      <c r="B25" s="19" t="s">
        <v>28</v>
      </c>
      <c r="C25" s="6">
        <v>440</v>
      </c>
      <c r="D25" s="6">
        <v>14</v>
      </c>
      <c r="E25" s="7" t="s">
        <v>5</v>
      </c>
      <c r="F25" s="17">
        <v>229.4</v>
      </c>
      <c r="G25" s="8">
        <v>4920</v>
      </c>
      <c r="H25" s="9">
        <v>1129000</v>
      </c>
      <c r="I25" s="9" t="s">
        <v>4</v>
      </c>
    </row>
    <row r="26" spans="1:9" ht="22.5" customHeight="1">
      <c r="A26" s="6">
        <v>2</v>
      </c>
      <c r="B26" s="19" t="s">
        <v>29</v>
      </c>
      <c r="C26" s="6">
        <v>441</v>
      </c>
      <c r="D26" s="6">
        <v>14</v>
      </c>
      <c r="E26" s="7" t="s">
        <v>5</v>
      </c>
      <c r="F26" s="17">
        <v>154</v>
      </c>
      <c r="G26" s="8">
        <v>4100</v>
      </c>
      <c r="H26" s="9">
        <v>631000</v>
      </c>
      <c r="I26" s="9"/>
    </row>
    <row r="27" spans="1:9" ht="22.5" customHeight="1">
      <c r="A27" s="6">
        <v>3</v>
      </c>
      <c r="B27" s="19" t="s">
        <v>30</v>
      </c>
      <c r="C27" s="6">
        <v>442</v>
      </c>
      <c r="D27" s="6">
        <v>14</v>
      </c>
      <c r="E27" s="7" t="s">
        <v>5</v>
      </c>
      <c r="F27" s="17">
        <v>154</v>
      </c>
      <c r="G27" s="8">
        <v>4100</v>
      </c>
      <c r="H27" s="9">
        <v>631000</v>
      </c>
      <c r="I27" s="9"/>
    </row>
    <row r="28" spans="1:9" ht="22.5" customHeight="1">
      <c r="A28" s="6">
        <v>4</v>
      </c>
      <c r="B28" s="19" t="s">
        <v>31</v>
      </c>
      <c r="C28" s="6">
        <v>443</v>
      </c>
      <c r="D28" s="6">
        <v>14</v>
      </c>
      <c r="E28" s="7" t="s">
        <v>5</v>
      </c>
      <c r="F28" s="17">
        <v>154</v>
      </c>
      <c r="G28" s="8">
        <v>4100</v>
      </c>
      <c r="H28" s="9">
        <v>631000</v>
      </c>
      <c r="I28" s="9"/>
    </row>
    <row r="29" spans="1:9" ht="22.5" customHeight="1">
      <c r="A29" s="6">
        <v>5</v>
      </c>
      <c r="B29" s="19" t="s">
        <v>32</v>
      </c>
      <c r="C29" s="6">
        <v>444</v>
      </c>
      <c r="D29" s="6">
        <v>14</v>
      </c>
      <c r="E29" s="7" t="s">
        <v>5</v>
      </c>
      <c r="F29" s="17">
        <v>154</v>
      </c>
      <c r="G29" s="8">
        <v>4100</v>
      </c>
      <c r="H29" s="9">
        <v>631000</v>
      </c>
      <c r="I29" s="9"/>
    </row>
    <row r="30" spans="1:9" ht="22.5" customHeight="1">
      <c r="A30" s="6">
        <v>6</v>
      </c>
      <c r="B30" s="19" t="s">
        <v>33</v>
      </c>
      <c r="C30" s="6">
        <v>445</v>
      </c>
      <c r="D30" s="6">
        <v>14</v>
      </c>
      <c r="E30" s="7" t="s">
        <v>5</v>
      </c>
      <c r="F30" s="17">
        <v>154</v>
      </c>
      <c r="G30" s="8">
        <v>4100</v>
      </c>
      <c r="H30" s="9">
        <v>631000</v>
      </c>
      <c r="I30" s="9"/>
    </row>
    <row r="31" spans="1:9" ht="22.5" customHeight="1">
      <c r="A31" s="6">
        <v>7</v>
      </c>
      <c r="B31" s="19" t="s">
        <v>34</v>
      </c>
      <c r="C31" s="6">
        <v>446</v>
      </c>
      <c r="D31" s="6">
        <v>14</v>
      </c>
      <c r="E31" s="7" t="s">
        <v>5</v>
      </c>
      <c r="F31" s="17">
        <v>154</v>
      </c>
      <c r="G31" s="8">
        <v>4100</v>
      </c>
      <c r="H31" s="9">
        <v>631000</v>
      </c>
      <c r="I31" s="9"/>
    </row>
    <row r="32" spans="1:9" ht="22.5" customHeight="1">
      <c r="A32" s="6">
        <v>8</v>
      </c>
      <c r="B32" s="19" t="s">
        <v>35</v>
      </c>
      <c r="C32" s="6">
        <v>447</v>
      </c>
      <c r="D32" s="6">
        <v>14</v>
      </c>
      <c r="E32" s="7" t="s">
        <v>5</v>
      </c>
      <c r="F32" s="17">
        <v>154</v>
      </c>
      <c r="G32" s="8">
        <v>4100</v>
      </c>
      <c r="H32" s="9">
        <v>631000</v>
      </c>
      <c r="I32" s="9"/>
    </row>
    <row r="33" spans="1:9" ht="22.5" customHeight="1">
      <c r="A33" s="6">
        <v>9</v>
      </c>
      <c r="B33" s="19" t="s">
        <v>36</v>
      </c>
      <c r="C33" s="6">
        <v>448</v>
      </c>
      <c r="D33" s="6">
        <v>14</v>
      </c>
      <c r="E33" s="7" t="s">
        <v>5</v>
      </c>
      <c r="F33" s="17">
        <v>154</v>
      </c>
      <c r="G33" s="8">
        <v>4100</v>
      </c>
      <c r="H33" s="9">
        <v>631000</v>
      </c>
      <c r="I33" s="9"/>
    </row>
    <row r="34" spans="1:9" ht="22.5" customHeight="1">
      <c r="A34" s="6">
        <v>10</v>
      </c>
      <c r="B34" s="19" t="s">
        <v>37</v>
      </c>
      <c r="C34" s="6">
        <v>449</v>
      </c>
      <c r="D34" s="6">
        <v>14</v>
      </c>
      <c r="E34" s="7" t="s">
        <v>5</v>
      </c>
      <c r="F34" s="17">
        <v>154</v>
      </c>
      <c r="G34" s="8">
        <v>4100</v>
      </c>
      <c r="H34" s="9">
        <v>631000</v>
      </c>
      <c r="I34" s="9"/>
    </row>
    <row r="35" spans="1:9" ht="22.5" customHeight="1">
      <c r="A35" s="6">
        <v>11</v>
      </c>
      <c r="B35" s="19" t="s">
        <v>38</v>
      </c>
      <c r="C35" s="6">
        <v>450</v>
      </c>
      <c r="D35" s="6">
        <v>14</v>
      </c>
      <c r="E35" s="7" t="s">
        <v>5</v>
      </c>
      <c r="F35" s="17">
        <v>154</v>
      </c>
      <c r="G35" s="8">
        <v>4100</v>
      </c>
      <c r="H35" s="9">
        <v>631000</v>
      </c>
      <c r="I35" s="9"/>
    </row>
    <row r="36" spans="1:9" ht="22.5" customHeight="1">
      <c r="A36" s="6">
        <v>12</v>
      </c>
      <c r="B36" s="19" t="s">
        <v>39</v>
      </c>
      <c r="C36" s="6">
        <v>451</v>
      </c>
      <c r="D36" s="6">
        <v>14</v>
      </c>
      <c r="E36" s="7" t="s">
        <v>5</v>
      </c>
      <c r="F36" s="17">
        <v>229.4</v>
      </c>
      <c r="G36" s="8">
        <v>4920</v>
      </c>
      <c r="H36" s="9">
        <v>1129000</v>
      </c>
      <c r="I36" s="9" t="s">
        <v>4</v>
      </c>
    </row>
    <row r="37" spans="1:9" ht="19.5" customHeight="1">
      <c r="A37" s="42" t="s">
        <v>10</v>
      </c>
      <c r="B37" s="43"/>
      <c r="C37" s="43"/>
      <c r="D37" s="43"/>
      <c r="E37" s="44"/>
      <c r="F37" s="10">
        <f>SUM(F25:F36)</f>
        <v>1998.8000000000002</v>
      </c>
      <c r="G37" s="8"/>
      <c r="H37" s="11">
        <f>SUM(H25:H36)</f>
        <v>8568000</v>
      </c>
      <c r="I37" s="9"/>
    </row>
    <row r="38" spans="1:9" ht="24.75" customHeight="1">
      <c r="A38" s="41" t="s">
        <v>123</v>
      </c>
      <c r="B38" s="41"/>
      <c r="C38" s="41"/>
      <c r="D38" s="41"/>
      <c r="E38" s="41"/>
      <c r="F38" s="41"/>
      <c r="G38" s="41"/>
      <c r="H38" s="41"/>
      <c r="I38" s="41"/>
    </row>
    <row r="39" spans="1:9" ht="19.5" customHeight="1">
      <c r="A39" s="6">
        <v>1</v>
      </c>
      <c r="B39" s="19" t="s">
        <v>40</v>
      </c>
      <c r="C39" s="6">
        <v>452</v>
      </c>
      <c r="D39" s="6">
        <v>14</v>
      </c>
      <c r="E39" s="7" t="s">
        <v>5</v>
      </c>
      <c r="F39" s="17">
        <v>229.5</v>
      </c>
      <c r="G39" s="8">
        <v>6216</v>
      </c>
      <c r="H39" s="9">
        <v>1427000</v>
      </c>
      <c r="I39" s="9" t="s">
        <v>4</v>
      </c>
    </row>
    <row r="40" spans="1:9" ht="19.5" customHeight="1">
      <c r="A40" s="6">
        <v>2</v>
      </c>
      <c r="B40" s="19" t="s">
        <v>41</v>
      </c>
      <c r="C40" s="6">
        <v>453</v>
      </c>
      <c r="D40" s="6">
        <v>14</v>
      </c>
      <c r="E40" s="7" t="s">
        <v>5</v>
      </c>
      <c r="F40" s="17">
        <v>154</v>
      </c>
      <c r="G40" s="8">
        <v>5180</v>
      </c>
      <c r="H40" s="9">
        <v>798000</v>
      </c>
      <c r="I40" s="9"/>
    </row>
    <row r="41" spans="1:9" ht="19.5" customHeight="1">
      <c r="A41" s="6">
        <v>3</v>
      </c>
      <c r="B41" s="19" t="s">
        <v>42</v>
      </c>
      <c r="C41" s="6">
        <v>454</v>
      </c>
      <c r="D41" s="6">
        <v>14</v>
      </c>
      <c r="E41" s="7" t="s">
        <v>5</v>
      </c>
      <c r="F41" s="17">
        <v>154</v>
      </c>
      <c r="G41" s="8">
        <v>5180</v>
      </c>
      <c r="H41" s="9">
        <v>798000</v>
      </c>
      <c r="I41" s="9"/>
    </row>
    <row r="42" spans="1:9" ht="19.5" customHeight="1">
      <c r="A42" s="6">
        <v>4</v>
      </c>
      <c r="B42" s="19" t="s">
        <v>43</v>
      </c>
      <c r="C42" s="6">
        <v>455</v>
      </c>
      <c r="D42" s="6">
        <v>14</v>
      </c>
      <c r="E42" s="7" t="s">
        <v>5</v>
      </c>
      <c r="F42" s="17">
        <v>154</v>
      </c>
      <c r="G42" s="8">
        <v>5180</v>
      </c>
      <c r="H42" s="9">
        <v>798000</v>
      </c>
      <c r="I42" s="9"/>
    </row>
    <row r="43" spans="1:9" ht="19.5" customHeight="1">
      <c r="A43" s="6">
        <v>5</v>
      </c>
      <c r="B43" s="19" t="s">
        <v>44</v>
      </c>
      <c r="C43" s="6">
        <v>456</v>
      </c>
      <c r="D43" s="6">
        <v>14</v>
      </c>
      <c r="E43" s="7" t="s">
        <v>5</v>
      </c>
      <c r="F43" s="17">
        <v>154</v>
      </c>
      <c r="G43" s="8">
        <v>5180</v>
      </c>
      <c r="H43" s="9">
        <v>798000</v>
      </c>
      <c r="I43" s="9"/>
    </row>
    <row r="44" spans="1:9" ht="19.5" customHeight="1">
      <c r="A44" s="6">
        <v>6</v>
      </c>
      <c r="B44" s="19" t="s">
        <v>45</v>
      </c>
      <c r="C44" s="6">
        <v>457</v>
      </c>
      <c r="D44" s="6">
        <v>14</v>
      </c>
      <c r="E44" s="7" t="s">
        <v>5</v>
      </c>
      <c r="F44" s="17">
        <v>154</v>
      </c>
      <c r="G44" s="8">
        <v>5180</v>
      </c>
      <c r="H44" s="9">
        <v>798000</v>
      </c>
      <c r="I44" s="9"/>
    </row>
    <row r="45" spans="1:9" ht="19.5" customHeight="1">
      <c r="A45" s="6">
        <v>7</v>
      </c>
      <c r="B45" s="19" t="s">
        <v>46</v>
      </c>
      <c r="C45" s="6">
        <v>458</v>
      </c>
      <c r="D45" s="6">
        <v>14</v>
      </c>
      <c r="E45" s="7" t="s">
        <v>5</v>
      </c>
      <c r="F45" s="17">
        <v>154</v>
      </c>
      <c r="G45" s="8">
        <v>5180</v>
      </c>
      <c r="H45" s="9">
        <v>798000</v>
      </c>
      <c r="I45" s="9"/>
    </row>
    <row r="46" spans="1:9" ht="19.5" customHeight="1">
      <c r="A46" s="6">
        <v>8</v>
      </c>
      <c r="B46" s="19" t="s">
        <v>47</v>
      </c>
      <c r="C46" s="6">
        <v>459</v>
      </c>
      <c r="D46" s="6">
        <v>14</v>
      </c>
      <c r="E46" s="7" t="s">
        <v>5</v>
      </c>
      <c r="F46" s="17">
        <v>154</v>
      </c>
      <c r="G46" s="8">
        <v>5180</v>
      </c>
      <c r="H46" s="9">
        <v>798000</v>
      </c>
      <c r="I46" s="9"/>
    </row>
    <row r="47" spans="1:9" ht="19.5" customHeight="1">
      <c r="A47" s="6">
        <v>9</v>
      </c>
      <c r="B47" s="19" t="s">
        <v>48</v>
      </c>
      <c r="C47" s="6">
        <v>460</v>
      </c>
      <c r="D47" s="6">
        <v>14</v>
      </c>
      <c r="E47" s="7" t="s">
        <v>5</v>
      </c>
      <c r="F47" s="17">
        <v>154</v>
      </c>
      <c r="G47" s="8">
        <v>5180</v>
      </c>
      <c r="H47" s="9">
        <v>798000</v>
      </c>
      <c r="I47" s="9"/>
    </row>
    <row r="48" spans="1:9" ht="19.5" customHeight="1">
      <c r="A48" s="6">
        <v>10</v>
      </c>
      <c r="B48" s="19" t="s">
        <v>49</v>
      </c>
      <c r="C48" s="6">
        <v>461</v>
      </c>
      <c r="D48" s="6">
        <v>14</v>
      </c>
      <c r="E48" s="7" t="s">
        <v>5</v>
      </c>
      <c r="F48" s="17">
        <v>154</v>
      </c>
      <c r="G48" s="8">
        <v>5180</v>
      </c>
      <c r="H48" s="9">
        <v>798000</v>
      </c>
      <c r="I48" s="9"/>
    </row>
    <row r="49" spans="1:9" ht="19.5" customHeight="1">
      <c r="A49" s="6">
        <v>11</v>
      </c>
      <c r="B49" s="19" t="s">
        <v>50</v>
      </c>
      <c r="C49" s="6">
        <v>462</v>
      </c>
      <c r="D49" s="6">
        <v>14</v>
      </c>
      <c r="E49" s="7" t="s">
        <v>5</v>
      </c>
      <c r="F49" s="17">
        <v>154</v>
      </c>
      <c r="G49" s="8">
        <v>5180</v>
      </c>
      <c r="H49" s="9">
        <v>798000</v>
      </c>
      <c r="I49" s="9"/>
    </row>
    <row r="50" spans="1:9" ht="19.5" customHeight="1">
      <c r="A50" s="6">
        <v>12</v>
      </c>
      <c r="B50" s="19" t="s">
        <v>51</v>
      </c>
      <c r="C50" s="6">
        <v>463</v>
      </c>
      <c r="D50" s="6">
        <v>14</v>
      </c>
      <c r="E50" s="7" t="s">
        <v>5</v>
      </c>
      <c r="F50" s="17">
        <v>229.6</v>
      </c>
      <c r="G50" s="8">
        <v>6216</v>
      </c>
      <c r="H50" s="9">
        <v>1427000</v>
      </c>
      <c r="I50" s="9" t="s">
        <v>4</v>
      </c>
    </row>
    <row r="51" spans="1:9" ht="19.5" customHeight="1">
      <c r="A51" s="42" t="s">
        <v>10</v>
      </c>
      <c r="B51" s="43"/>
      <c r="C51" s="43"/>
      <c r="D51" s="43"/>
      <c r="E51" s="44"/>
      <c r="F51" s="10">
        <f>SUM(F39:F50)</f>
        <v>1999.1</v>
      </c>
      <c r="G51" s="8"/>
      <c r="H51" s="11">
        <f>SUM(H39:H50)</f>
        <v>10834000</v>
      </c>
      <c r="I51" s="9"/>
    </row>
    <row r="52" spans="1:9" ht="24.75" customHeight="1">
      <c r="A52" s="41" t="s">
        <v>124</v>
      </c>
      <c r="B52" s="41"/>
      <c r="C52" s="41"/>
      <c r="D52" s="41"/>
      <c r="E52" s="41"/>
      <c r="F52" s="41"/>
      <c r="G52" s="41"/>
      <c r="H52" s="41"/>
      <c r="I52" s="41"/>
    </row>
    <row r="53" spans="1:9" ht="19.5" customHeight="1">
      <c r="A53" s="6">
        <v>1</v>
      </c>
      <c r="B53" s="19" t="s">
        <v>52</v>
      </c>
      <c r="C53" s="6">
        <v>464</v>
      </c>
      <c r="D53" s="6">
        <v>14</v>
      </c>
      <c r="E53" s="7" t="s">
        <v>5</v>
      </c>
      <c r="F53" s="17">
        <v>229.5</v>
      </c>
      <c r="G53" s="8">
        <v>5652</v>
      </c>
      <c r="H53" s="9">
        <v>1297000</v>
      </c>
      <c r="I53" s="9" t="s">
        <v>4</v>
      </c>
    </row>
    <row r="54" spans="1:9" ht="19.5" customHeight="1">
      <c r="A54" s="6">
        <v>2</v>
      </c>
      <c r="B54" s="19" t="s">
        <v>53</v>
      </c>
      <c r="C54" s="6">
        <v>465</v>
      </c>
      <c r="D54" s="6">
        <v>14</v>
      </c>
      <c r="E54" s="7" t="s">
        <v>5</v>
      </c>
      <c r="F54" s="17">
        <v>154</v>
      </c>
      <c r="G54" s="8">
        <v>4710</v>
      </c>
      <c r="H54" s="9">
        <v>725000</v>
      </c>
      <c r="I54" s="9"/>
    </row>
    <row r="55" spans="1:9" ht="19.5" customHeight="1">
      <c r="A55" s="6">
        <v>3</v>
      </c>
      <c r="B55" s="19" t="s">
        <v>54</v>
      </c>
      <c r="C55" s="6">
        <v>470</v>
      </c>
      <c r="D55" s="6">
        <v>14</v>
      </c>
      <c r="E55" s="7" t="s">
        <v>5</v>
      </c>
      <c r="F55" s="17">
        <v>154</v>
      </c>
      <c r="G55" s="8">
        <v>4710</v>
      </c>
      <c r="H55" s="9">
        <v>725000</v>
      </c>
      <c r="I55" s="9"/>
    </row>
    <row r="56" spans="1:9" ht="19.5" customHeight="1">
      <c r="A56" s="6">
        <v>4</v>
      </c>
      <c r="B56" s="19" t="s">
        <v>55</v>
      </c>
      <c r="C56" s="6">
        <v>471</v>
      </c>
      <c r="D56" s="6">
        <v>14</v>
      </c>
      <c r="E56" s="7" t="s">
        <v>5</v>
      </c>
      <c r="F56" s="17">
        <v>154</v>
      </c>
      <c r="G56" s="8">
        <v>4710</v>
      </c>
      <c r="H56" s="9">
        <v>725000</v>
      </c>
      <c r="I56" s="9"/>
    </row>
    <row r="57" spans="1:9" ht="19.5" customHeight="1">
      <c r="A57" s="6">
        <v>5</v>
      </c>
      <c r="B57" s="19" t="s">
        <v>56</v>
      </c>
      <c r="C57" s="6">
        <v>472</v>
      </c>
      <c r="D57" s="6">
        <v>14</v>
      </c>
      <c r="E57" s="7" t="s">
        <v>5</v>
      </c>
      <c r="F57" s="17">
        <v>154</v>
      </c>
      <c r="G57" s="8">
        <v>4710</v>
      </c>
      <c r="H57" s="9">
        <v>725000</v>
      </c>
      <c r="I57" s="9"/>
    </row>
    <row r="58" spans="1:9" ht="19.5" customHeight="1">
      <c r="A58" s="42" t="s">
        <v>114</v>
      </c>
      <c r="B58" s="43"/>
      <c r="C58" s="43"/>
      <c r="D58" s="43"/>
      <c r="E58" s="44"/>
      <c r="F58" s="10">
        <f>SUM(F53:F57)</f>
        <v>845.5</v>
      </c>
      <c r="G58" s="8"/>
      <c r="H58" s="11">
        <f>SUM(H53:H57)</f>
        <v>4197000</v>
      </c>
      <c r="I58" s="9"/>
    </row>
    <row r="59" spans="1:9" ht="39" customHeight="1">
      <c r="A59" s="41" t="s">
        <v>125</v>
      </c>
      <c r="B59" s="41"/>
      <c r="C59" s="41"/>
      <c r="D59" s="41"/>
      <c r="E59" s="41"/>
      <c r="F59" s="41"/>
      <c r="G59" s="41"/>
      <c r="H59" s="41"/>
      <c r="I59" s="41"/>
    </row>
    <row r="60" spans="1:9" ht="19.5" customHeight="1">
      <c r="A60" s="6">
        <v>1</v>
      </c>
      <c r="B60" s="19" t="s">
        <v>57</v>
      </c>
      <c r="C60" s="6">
        <v>476</v>
      </c>
      <c r="D60" s="6">
        <v>14</v>
      </c>
      <c r="E60" s="7" t="s">
        <v>5</v>
      </c>
      <c r="F60" s="17">
        <v>262.3</v>
      </c>
      <c r="G60" s="8">
        <v>9000</v>
      </c>
      <c r="H60" s="9">
        <v>2361000</v>
      </c>
      <c r="I60" s="9" t="s">
        <v>4</v>
      </c>
    </row>
    <row r="61" spans="1:9" ht="19.5" customHeight="1">
      <c r="A61" s="6">
        <v>2</v>
      </c>
      <c r="B61" s="19" t="s">
        <v>58</v>
      </c>
      <c r="C61" s="6">
        <v>477</v>
      </c>
      <c r="D61" s="6">
        <v>14</v>
      </c>
      <c r="E61" s="7" t="s">
        <v>5</v>
      </c>
      <c r="F61" s="17">
        <v>175</v>
      </c>
      <c r="G61" s="8">
        <v>7500</v>
      </c>
      <c r="H61" s="9">
        <v>1313000</v>
      </c>
      <c r="I61" s="9"/>
    </row>
    <row r="62" spans="1:9" ht="19.5" customHeight="1">
      <c r="A62" s="42" t="s">
        <v>112</v>
      </c>
      <c r="B62" s="43"/>
      <c r="C62" s="43"/>
      <c r="D62" s="43"/>
      <c r="E62" s="44"/>
      <c r="F62" s="10">
        <f>SUM(F60:F61)</f>
        <v>437.3</v>
      </c>
      <c r="G62" s="8"/>
      <c r="H62" s="11">
        <f>SUM(H60:H61)</f>
        <v>3674000</v>
      </c>
      <c r="I62" s="9"/>
    </row>
    <row r="63" spans="1:9" ht="30.75" customHeight="1">
      <c r="A63" s="41" t="s">
        <v>126</v>
      </c>
      <c r="B63" s="41"/>
      <c r="C63" s="41"/>
      <c r="D63" s="41"/>
      <c r="E63" s="41"/>
      <c r="F63" s="41"/>
      <c r="G63" s="41"/>
      <c r="H63" s="41"/>
      <c r="I63" s="41"/>
    </row>
    <row r="64" spans="1:9" ht="21.75" customHeight="1">
      <c r="A64" s="6">
        <v>1</v>
      </c>
      <c r="B64" s="19" t="s">
        <v>59</v>
      </c>
      <c r="C64" s="6">
        <v>488</v>
      </c>
      <c r="D64" s="6">
        <v>14</v>
      </c>
      <c r="E64" s="7" t="s">
        <v>5</v>
      </c>
      <c r="F64" s="17">
        <v>207.3</v>
      </c>
      <c r="G64" s="8">
        <v>4200</v>
      </c>
      <c r="H64" s="9">
        <v>871000</v>
      </c>
      <c r="I64" s="9" t="s">
        <v>4</v>
      </c>
    </row>
    <row r="65" spans="1:9" ht="21.75" customHeight="1">
      <c r="A65" s="6">
        <v>2</v>
      </c>
      <c r="B65" s="19" t="s">
        <v>60</v>
      </c>
      <c r="C65" s="6">
        <v>489</v>
      </c>
      <c r="D65" s="6">
        <v>14</v>
      </c>
      <c r="E65" s="7" t="s">
        <v>5</v>
      </c>
      <c r="F65" s="17">
        <v>140</v>
      </c>
      <c r="G65" s="8">
        <v>3500</v>
      </c>
      <c r="H65" s="9">
        <v>490000</v>
      </c>
      <c r="I65" s="9"/>
    </row>
    <row r="66" spans="1:9" ht="21.75" customHeight="1">
      <c r="A66" s="6">
        <v>3</v>
      </c>
      <c r="B66" s="19" t="s">
        <v>61</v>
      </c>
      <c r="C66" s="6">
        <v>490</v>
      </c>
      <c r="D66" s="6">
        <v>14</v>
      </c>
      <c r="E66" s="7" t="s">
        <v>5</v>
      </c>
      <c r="F66" s="17">
        <v>140</v>
      </c>
      <c r="G66" s="8">
        <v>3500</v>
      </c>
      <c r="H66" s="9">
        <v>490000</v>
      </c>
      <c r="I66" s="9"/>
    </row>
    <row r="67" spans="1:9" ht="21.75" customHeight="1">
      <c r="A67" s="6">
        <v>4</v>
      </c>
      <c r="B67" s="19" t="s">
        <v>62</v>
      </c>
      <c r="C67" s="6">
        <v>491</v>
      </c>
      <c r="D67" s="6">
        <v>14</v>
      </c>
      <c r="E67" s="7" t="s">
        <v>5</v>
      </c>
      <c r="F67" s="17">
        <v>140</v>
      </c>
      <c r="G67" s="8">
        <v>3500</v>
      </c>
      <c r="H67" s="9">
        <v>490000</v>
      </c>
      <c r="I67" s="9"/>
    </row>
    <row r="68" spans="1:9" ht="21.75" customHeight="1">
      <c r="A68" s="6">
        <v>5</v>
      </c>
      <c r="B68" s="19" t="s">
        <v>63</v>
      </c>
      <c r="C68" s="6">
        <v>492</v>
      </c>
      <c r="D68" s="6">
        <v>14</v>
      </c>
      <c r="E68" s="7" t="s">
        <v>5</v>
      </c>
      <c r="F68" s="17">
        <v>140</v>
      </c>
      <c r="G68" s="8">
        <v>3500</v>
      </c>
      <c r="H68" s="9">
        <v>490000</v>
      </c>
      <c r="I68" s="9"/>
    </row>
    <row r="69" spans="1:9" ht="21.75" customHeight="1">
      <c r="A69" s="6">
        <v>6</v>
      </c>
      <c r="B69" s="19" t="s">
        <v>64</v>
      </c>
      <c r="C69" s="6">
        <v>493</v>
      </c>
      <c r="D69" s="6">
        <v>14</v>
      </c>
      <c r="E69" s="7" t="s">
        <v>5</v>
      </c>
      <c r="F69" s="17">
        <v>140</v>
      </c>
      <c r="G69" s="8">
        <v>3500</v>
      </c>
      <c r="H69" s="9">
        <v>490000</v>
      </c>
      <c r="I69" s="9"/>
    </row>
    <row r="70" spans="1:9" ht="21.75" customHeight="1">
      <c r="A70" s="42" t="s">
        <v>113</v>
      </c>
      <c r="B70" s="43"/>
      <c r="C70" s="43"/>
      <c r="D70" s="43"/>
      <c r="E70" s="44"/>
      <c r="F70" s="10">
        <f>SUM(F64:F69)</f>
        <v>907.3</v>
      </c>
      <c r="G70" s="8"/>
      <c r="H70" s="11">
        <f>SUM(H64:H69)</f>
        <v>3321000</v>
      </c>
      <c r="I70" s="9"/>
    </row>
    <row r="71" spans="1:9" ht="36.75" customHeight="1">
      <c r="A71" s="41" t="s">
        <v>127</v>
      </c>
      <c r="B71" s="41"/>
      <c r="C71" s="41"/>
      <c r="D71" s="41"/>
      <c r="E71" s="41"/>
      <c r="F71" s="41"/>
      <c r="G71" s="41"/>
      <c r="H71" s="41"/>
      <c r="I71" s="41"/>
    </row>
    <row r="72" spans="1:9" ht="21.75" customHeight="1">
      <c r="A72" s="6">
        <v>1</v>
      </c>
      <c r="B72" s="19" t="s">
        <v>65</v>
      </c>
      <c r="C72" s="6">
        <v>500</v>
      </c>
      <c r="D72" s="6">
        <v>14</v>
      </c>
      <c r="E72" s="7" t="s">
        <v>5</v>
      </c>
      <c r="F72" s="17">
        <v>207.4</v>
      </c>
      <c r="G72" s="8">
        <v>5220</v>
      </c>
      <c r="H72" s="9">
        <v>1083000</v>
      </c>
      <c r="I72" s="9" t="s">
        <v>4</v>
      </c>
    </row>
    <row r="73" spans="1:9" ht="21.75" customHeight="1">
      <c r="A73" s="6">
        <v>2</v>
      </c>
      <c r="B73" s="19" t="s">
        <v>66</v>
      </c>
      <c r="C73" s="6">
        <v>501</v>
      </c>
      <c r="D73" s="6">
        <v>14</v>
      </c>
      <c r="E73" s="7" t="s">
        <v>5</v>
      </c>
      <c r="F73" s="17">
        <v>140</v>
      </c>
      <c r="G73" s="8">
        <v>4350</v>
      </c>
      <c r="H73" s="9">
        <v>609000</v>
      </c>
      <c r="I73" s="9"/>
    </row>
    <row r="74" spans="1:9" ht="21.75" customHeight="1">
      <c r="A74" s="6">
        <v>3</v>
      </c>
      <c r="B74" s="19" t="s">
        <v>67</v>
      </c>
      <c r="C74" s="6">
        <v>502</v>
      </c>
      <c r="D74" s="6">
        <v>14</v>
      </c>
      <c r="E74" s="7" t="s">
        <v>5</v>
      </c>
      <c r="F74" s="17">
        <v>140</v>
      </c>
      <c r="G74" s="8">
        <v>4350</v>
      </c>
      <c r="H74" s="9">
        <v>609000</v>
      </c>
      <c r="I74" s="9"/>
    </row>
    <row r="75" spans="1:9" ht="21.75" customHeight="1">
      <c r="A75" s="6">
        <v>4</v>
      </c>
      <c r="B75" s="19" t="s">
        <v>68</v>
      </c>
      <c r="C75" s="6">
        <v>503</v>
      </c>
      <c r="D75" s="6">
        <v>14</v>
      </c>
      <c r="E75" s="7" t="s">
        <v>5</v>
      </c>
      <c r="F75" s="17">
        <v>140</v>
      </c>
      <c r="G75" s="8">
        <v>4350</v>
      </c>
      <c r="H75" s="9">
        <v>609000</v>
      </c>
      <c r="I75" s="9"/>
    </row>
    <row r="76" spans="1:9" ht="21.75" customHeight="1">
      <c r="A76" s="6">
        <v>5</v>
      </c>
      <c r="B76" s="19" t="s">
        <v>69</v>
      </c>
      <c r="C76" s="6">
        <v>504</v>
      </c>
      <c r="D76" s="6">
        <v>14</v>
      </c>
      <c r="E76" s="7" t="s">
        <v>5</v>
      </c>
      <c r="F76" s="17">
        <v>140</v>
      </c>
      <c r="G76" s="8">
        <v>4350</v>
      </c>
      <c r="H76" s="9">
        <v>609000</v>
      </c>
      <c r="I76" s="9"/>
    </row>
    <row r="77" spans="1:9" ht="21.75" customHeight="1">
      <c r="A77" s="6">
        <v>6</v>
      </c>
      <c r="B77" s="19" t="s">
        <v>70</v>
      </c>
      <c r="C77" s="6">
        <v>505</v>
      </c>
      <c r="D77" s="6">
        <v>14</v>
      </c>
      <c r="E77" s="7" t="s">
        <v>5</v>
      </c>
      <c r="F77" s="17">
        <v>140</v>
      </c>
      <c r="G77" s="8">
        <v>4350</v>
      </c>
      <c r="H77" s="9">
        <v>609000</v>
      </c>
      <c r="I77" s="9"/>
    </row>
    <row r="78" spans="1:9" ht="21.75" customHeight="1">
      <c r="A78" s="6">
        <v>7</v>
      </c>
      <c r="B78" s="19" t="s">
        <v>71</v>
      </c>
      <c r="C78" s="6">
        <v>506</v>
      </c>
      <c r="D78" s="6">
        <v>14</v>
      </c>
      <c r="E78" s="7" t="s">
        <v>5</v>
      </c>
      <c r="F78" s="17">
        <v>140</v>
      </c>
      <c r="G78" s="8">
        <v>4350</v>
      </c>
      <c r="H78" s="9">
        <v>609000</v>
      </c>
      <c r="I78" s="9"/>
    </row>
    <row r="79" spans="1:9" ht="21.75" customHeight="1">
      <c r="A79" s="6">
        <v>8</v>
      </c>
      <c r="B79" s="19" t="s">
        <v>72</v>
      </c>
      <c r="C79" s="6">
        <v>507</v>
      </c>
      <c r="D79" s="6">
        <v>14</v>
      </c>
      <c r="E79" s="7" t="s">
        <v>5</v>
      </c>
      <c r="F79" s="17">
        <v>140</v>
      </c>
      <c r="G79" s="8">
        <v>4350</v>
      </c>
      <c r="H79" s="9">
        <v>609000</v>
      </c>
      <c r="I79" s="9"/>
    </row>
    <row r="80" spans="1:9" ht="21.75" customHeight="1">
      <c r="A80" s="42" t="s">
        <v>9</v>
      </c>
      <c r="B80" s="43"/>
      <c r="C80" s="43"/>
      <c r="D80" s="43"/>
      <c r="E80" s="44"/>
      <c r="F80" s="10">
        <f>SUM(F72:F79)</f>
        <v>1187.4</v>
      </c>
      <c r="G80" s="8"/>
      <c r="H80" s="11">
        <f>SUM(H72:H79)</f>
        <v>5346000</v>
      </c>
      <c r="I80" s="9"/>
    </row>
    <row r="81" spans="1:9" ht="39" customHeight="1">
      <c r="A81" s="41" t="s">
        <v>128</v>
      </c>
      <c r="B81" s="41"/>
      <c r="C81" s="41"/>
      <c r="D81" s="41"/>
      <c r="E81" s="41"/>
      <c r="F81" s="41"/>
      <c r="G81" s="41"/>
      <c r="H81" s="41"/>
      <c r="I81" s="41"/>
    </row>
    <row r="82" spans="1:9" ht="21.75" customHeight="1">
      <c r="A82" s="6">
        <v>1</v>
      </c>
      <c r="B82" s="19" t="s">
        <v>73</v>
      </c>
      <c r="C82" s="6">
        <v>509</v>
      </c>
      <c r="D82" s="6">
        <v>14</v>
      </c>
      <c r="E82" s="7" t="s">
        <v>5</v>
      </c>
      <c r="F82" s="17">
        <v>207.5</v>
      </c>
      <c r="G82" s="8">
        <v>4752</v>
      </c>
      <c r="H82" s="9">
        <v>986000</v>
      </c>
      <c r="I82" s="9" t="s">
        <v>4</v>
      </c>
    </row>
    <row r="83" spans="1:9" ht="21.75" customHeight="1">
      <c r="A83" s="6">
        <v>2</v>
      </c>
      <c r="B83" s="19" t="s">
        <v>74</v>
      </c>
      <c r="C83" s="6">
        <v>510</v>
      </c>
      <c r="D83" s="6">
        <v>14</v>
      </c>
      <c r="E83" s="7" t="s">
        <v>5</v>
      </c>
      <c r="F83" s="17">
        <v>140</v>
      </c>
      <c r="G83" s="8">
        <v>3960</v>
      </c>
      <c r="H83" s="9">
        <v>554000</v>
      </c>
      <c r="I83" s="9"/>
    </row>
    <row r="84" spans="1:9" ht="21.75" customHeight="1">
      <c r="A84" s="6">
        <v>3</v>
      </c>
      <c r="B84" s="19" t="s">
        <v>75</v>
      </c>
      <c r="C84" s="6">
        <v>511</v>
      </c>
      <c r="D84" s="6">
        <v>14</v>
      </c>
      <c r="E84" s="7" t="s">
        <v>5</v>
      </c>
      <c r="F84" s="17">
        <v>140</v>
      </c>
      <c r="G84" s="8">
        <v>3960</v>
      </c>
      <c r="H84" s="9">
        <v>554000</v>
      </c>
      <c r="I84" s="9"/>
    </row>
    <row r="85" spans="1:9" ht="21.75" customHeight="1">
      <c r="A85" s="6">
        <v>4</v>
      </c>
      <c r="B85" s="19" t="s">
        <v>76</v>
      </c>
      <c r="C85" s="6">
        <v>512</v>
      </c>
      <c r="D85" s="6">
        <v>14</v>
      </c>
      <c r="E85" s="7" t="s">
        <v>5</v>
      </c>
      <c r="F85" s="17">
        <v>140</v>
      </c>
      <c r="G85" s="8">
        <v>3960</v>
      </c>
      <c r="H85" s="9">
        <v>554000</v>
      </c>
      <c r="I85" s="9"/>
    </row>
    <row r="86" spans="1:9" ht="21.75" customHeight="1">
      <c r="A86" s="6">
        <v>5</v>
      </c>
      <c r="B86" s="19" t="s">
        <v>77</v>
      </c>
      <c r="C86" s="6">
        <v>513</v>
      </c>
      <c r="D86" s="6">
        <v>14</v>
      </c>
      <c r="E86" s="7" t="s">
        <v>5</v>
      </c>
      <c r="F86" s="17">
        <v>140</v>
      </c>
      <c r="G86" s="8">
        <v>3960</v>
      </c>
      <c r="H86" s="9">
        <v>554000</v>
      </c>
      <c r="I86" s="9"/>
    </row>
    <row r="87" spans="1:9" ht="21.75" customHeight="1">
      <c r="A87" s="6">
        <v>6</v>
      </c>
      <c r="B87" s="19" t="s">
        <v>78</v>
      </c>
      <c r="C87" s="6">
        <v>514</v>
      </c>
      <c r="D87" s="6">
        <v>14</v>
      </c>
      <c r="E87" s="7" t="s">
        <v>5</v>
      </c>
      <c r="F87" s="17">
        <v>140</v>
      </c>
      <c r="G87" s="8">
        <v>3960</v>
      </c>
      <c r="H87" s="9">
        <v>554000</v>
      </c>
      <c r="I87" s="9"/>
    </row>
    <row r="88" spans="1:9" ht="21.75" customHeight="1">
      <c r="A88" s="6">
        <v>7</v>
      </c>
      <c r="B88" s="19" t="s">
        <v>79</v>
      </c>
      <c r="C88" s="6">
        <v>515</v>
      </c>
      <c r="D88" s="6">
        <v>14</v>
      </c>
      <c r="E88" s="7" t="s">
        <v>5</v>
      </c>
      <c r="F88" s="17">
        <v>140</v>
      </c>
      <c r="G88" s="8">
        <v>3960</v>
      </c>
      <c r="H88" s="9">
        <v>554000</v>
      </c>
      <c r="I88" s="9"/>
    </row>
    <row r="89" spans="1:9" ht="21.75" customHeight="1">
      <c r="A89" s="6">
        <v>8</v>
      </c>
      <c r="B89" s="19" t="s">
        <v>80</v>
      </c>
      <c r="C89" s="6">
        <v>516</v>
      </c>
      <c r="D89" s="6">
        <v>14</v>
      </c>
      <c r="E89" s="7" t="s">
        <v>5</v>
      </c>
      <c r="F89" s="17">
        <v>140</v>
      </c>
      <c r="G89" s="8">
        <v>3960</v>
      </c>
      <c r="H89" s="9">
        <v>554000</v>
      </c>
      <c r="I89" s="9"/>
    </row>
    <row r="90" spans="1:9" ht="21.75" customHeight="1">
      <c r="A90" s="6">
        <v>9</v>
      </c>
      <c r="B90" s="19" t="s">
        <v>81</v>
      </c>
      <c r="C90" s="6">
        <v>517</v>
      </c>
      <c r="D90" s="6">
        <v>14</v>
      </c>
      <c r="E90" s="7" t="s">
        <v>5</v>
      </c>
      <c r="F90" s="17">
        <v>140</v>
      </c>
      <c r="G90" s="8">
        <v>3960</v>
      </c>
      <c r="H90" s="9">
        <v>554000</v>
      </c>
      <c r="I90" s="9"/>
    </row>
    <row r="91" spans="1:9" ht="21.75" customHeight="1">
      <c r="A91" s="42" t="s">
        <v>11</v>
      </c>
      <c r="B91" s="43"/>
      <c r="C91" s="43"/>
      <c r="D91" s="43"/>
      <c r="E91" s="44"/>
      <c r="F91" s="10">
        <f>SUM(F82:F90)</f>
        <v>1327.5</v>
      </c>
      <c r="G91" s="8"/>
      <c r="H91" s="11">
        <f>SUM(H82:H90)</f>
        <v>5418000</v>
      </c>
      <c r="I91" s="9"/>
    </row>
    <row r="92" spans="1:9" ht="42" customHeight="1">
      <c r="A92" s="41" t="s">
        <v>129</v>
      </c>
      <c r="B92" s="41"/>
      <c r="C92" s="41"/>
      <c r="D92" s="41"/>
      <c r="E92" s="41"/>
      <c r="F92" s="41"/>
      <c r="G92" s="41"/>
      <c r="H92" s="41"/>
      <c r="I92" s="41"/>
    </row>
    <row r="93" spans="1:9" ht="21.75" customHeight="1">
      <c r="A93" s="6">
        <v>1</v>
      </c>
      <c r="B93" s="19" t="s">
        <v>82</v>
      </c>
      <c r="C93" s="6">
        <v>518</v>
      </c>
      <c r="D93" s="6">
        <v>14</v>
      </c>
      <c r="E93" s="7" t="s">
        <v>5</v>
      </c>
      <c r="F93" s="17">
        <v>315.1</v>
      </c>
      <c r="G93" s="8">
        <v>6600</v>
      </c>
      <c r="H93" s="9">
        <v>2080000</v>
      </c>
      <c r="I93" s="9" t="s">
        <v>4</v>
      </c>
    </row>
    <row r="94" spans="1:9" ht="21.75" customHeight="1">
      <c r="A94" s="6">
        <v>2</v>
      </c>
      <c r="B94" s="19" t="s">
        <v>83</v>
      </c>
      <c r="C94" s="6">
        <v>519</v>
      </c>
      <c r="D94" s="6">
        <v>14</v>
      </c>
      <c r="E94" s="7" t="s">
        <v>5</v>
      </c>
      <c r="F94" s="17">
        <v>281.2</v>
      </c>
      <c r="G94" s="8">
        <v>5500</v>
      </c>
      <c r="H94" s="9">
        <v>1547000</v>
      </c>
      <c r="I94" s="9"/>
    </row>
    <row r="95" spans="1:9" ht="21.75" customHeight="1">
      <c r="A95" s="6">
        <v>3</v>
      </c>
      <c r="B95" s="19" t="s">
        <v>84</v>
      </c>
      <c r="C95" s="6">
        <v>520</v>
      </c>
      <c r="D95" s="6">
        <v>14</v>
      </c>
      <c r="E95" s="7" t="s">
        <v>5</v>
      </c>
      <c r="F95" s="17">
        <v>309.4</v>
      </c>
      <c r="G95" s="8">
        <v>6600</v>
      </c>
      <c r="H95" s="9">
        <v>2042000</v>
      </c>
      <c r="I95" s="9" t="s">
        <v>4</v>
      </c>
    </row>
    <row r="96" spans="1:9" ht="21.75" customHeight="1">
      <c r="A96" s="42" t="s">
        <v>12</v>
      </c>
      <c r="B96" s="43"/>
      <c r="C96" s="43"/>
      <c r="D96" s="43"/>
      <c r="E96" s="44"/>
      <c r="F96" s="10">
        <f>SUM(F93:F95)</f>
        <v>905.6999999999999</v>
      </c>
      <c r="G96" s="8"/>
      <c r="H96" s="11">
        <f>SUM(H93:H95)</f>
        <v>5669000</v>
      </c>
      <c r="I96" s="9"/>
    </row>
    <row r="97" spans="1:9" ht="42.75" customHeight="1">
      <c r="A97" s="41" t="s">
        <v>130</v>
      </c>
      <c r="B97" s="41"/>
      <c r="C97" s="41"/>
      <c r="D97" s="41"/>
      <c r="E97" s="41"/>
      <c r="F97" s="41"/>
      <c r="G97" s="41"/>
      <c r="H97" s="41"/>
      <c r="I97" s="41"/>
    </row>
    <row r="98" spans="1:9" ht="21" customHeight="1">
      <c r="A98" s="6">
        <v>1</v>
      </c>
      <c r="B98" s="19" t="s">
        <v>85</v>
      </c>
      <c r="C98" s="6">
        <v>521</v>
      </c>
      <c r="D98" s="6">
        <v>14</v>
      </c>
      <c r="E98" s="7" t="s">
        <v>5</v>
      </c>
      <c r="F98" s="17">
        <v>207.4</v>
      </c>
      <c r="G98" s="8">
        <v>5412</v>
      </c>
      <c r="H98" s="9">
        <v>1122000</v>
      </c>
      <c r="I98" s="9" t="s">
        <v>4</v>
      </c>
    </row>
    <row r="99" spans="1:9" ht="21" customHeight="1">
      <c r="A99" s="6">
        <v>2</v>
      </c>
      <c r="B99" s="19" t="s">
        <v>86</v>
      </c>
      <c r="C99" s="6">
        <v>523</v>
      </c>
      <c r="D99" s="6">
        <v>14</v>
      </c>
      <c r="E99" s="7" t="s">
        <v>5</v>
      </c>
      <c r="F99" s="17">
        <v>140</v>
      </c>
      <c r="G99" s="8">
        <v>4510</v>
      </c>
      <c r="H99" s="9">
        <v>631000</v>
      </c>
      <c r="I99" s="9"/>
    </row>
    <row r="100" spans="1:9" ht="21" customHeight="1">
      <c r="A100" s="6">
        <v>3</v>
      </c>
      <c r="B100" s="19" t="s">
        <v>87</v>
      </c>
      <c r="C100" s="6">
        <v>524</v>
      </c>
      <c r="D100" s="6">
        <v>14</v>
      </c>
      <c r="E100" s="7" t="s">
        <v>5</v>
      </c>
      <c r="F100" s="17">
        <v>140</v>
      </c>
      <c r="G100" s="8">
        <v>4510</v>
      </c>
      <c r="H100" s="9">
        <v>631000</v>
      </c>
      <c r="I100" s="9"/>
    </row>
    <row r="101" spans="1:9" ht="21" customHeight="1">
      <c r="A101" s="6">
        <v>4</v>
      </c>
      <c r="B101" s="19" t="s">
        <v>88</v>
      </c>
      <c r="C101" s="6">
        <v>525</v>
      </c>
      <c r="D101" s="6">
        <v>14</v>
      </c>
      <c r="E101" s="7" t="s">
        <v>5</v>
      </c>
      <c r="F101" s="17">
        <v>140</v>
      </c>
      <c r="G101" s="8">
        <v>4510</v>
      </c>
      <c r="H101" s="9">
        <v>631000</v>
      </c>
      <c r="I101" s="9"/>
    </row>
    <row r="102" spans="1:9" ht="21" customHeight="1">
      <c r="A102" s="6">
        <v>5</v>
      </c>
      <c r="B102" s="19" t="s">
        <v>89</v>
      </c>
      <c r="C102" s="6">
        <v>526</v>
      </c>
      <c r="D102" s="6">
        <v>14</v>
      </c>
      <c r="E102" s="7" t="s">
        <v>5</v>
      </c>
      <c r="F102" s="17">
        <v>140</v>
      </c>
      <c r="G102" s="8">
        <v>4510</v>
      </c>
      <c r="H102" s="9">
        <v>631000</v>
      </c>
      <c r="I102" s="9"/>
    </row>
    <row r="103" spans="1:9" ht="21" customHeight="1">
      <c r="A103" s="6">
        <v>6</v>
      </c>
      <c r="B103" s="19" t="s">
        <v>90</v>
      </c>
      <c r="C103" s="6">
        <v>527</v>
      </c>
      <c r="D103" s="6">
        <v>14</v>
      </c>
      <c r="E103" s="7" t="s">
        <v>5</v>
      </c>
      <c r="F103" s="17">
        <v>140</v>
      </c>
      <c r="G103" s="8">
        <v>4510</v>
      </c>
      <c r="H103" s="9">
        <v>631000</v>
      </c>
      <c r="I103" s="9"/>
    </row>
    <row r="104" spans="1:9" ht="21" customHeight="1">
      <c r="A104" s="6">
        <v>7</v>
      </c>
      <c r="B104" s="19" t="s">
        <v>91</v>
      </c>
      <c r="C104" s="6">
        <v>528</v>
      </c>
      <c r="D104" s="6">
        <v>14</v>
      </c>
      <c r="E104" s="7" t="s">
        <v>5</v>
      </c>
      <c r="F104" s="17">
        <v>140</v>
      </c>
      <c r="G104" s="8">
        <v>4510</v>
      </c>
      <c r="H104" s="9">
        <v>631000</v>
      </c>
      <c r="I104" s="9"/>
    </row>
    <row r="105" spans="1:9" ht="21" customHeight="1">
      <c r="A105" s="6">
        <v>8</v>
      </c>
      <c r="B105" s="19" t="s">
        <v>92</v>
      </c>
      <c r="C105" s="6">
        <v>529</v>
      </c>
      <c r="D105" s="6">
        <v>14</v>
      </c>
      <c r="E105" s="7" t="s">
        <v>5</v>
      </c>
      <c r="F105" s="17">
        <v>140</v>
      </c>
      <c r="G105" s="8">
        <v>4510</v>
      </c>
      <c r="H105" s="9">
        <v>631000</v>
      </c>
      <c r="I105" s="9"/>
    </row>
    <row r="106" spans="1:9" ht="21" customHeight="1">
      <c r="A106" s="6">
        <v>9</v>
      </c>
      <c r="B106" s="19" t="s">
        <v>93</v>
      </c>
      <c r="C106" s="6">
        <v>530</v>
      </c>
      <c r="D106" s="6">
        <v>14</v>
      </c>
      <c r="E106" s="7" t="s">
        <v>5</v>
      </c>
      <c r="F106" s="17">
        <v>140</v>
      </c>
      <c r="G106" s="8">
        <v>4510</v>
      </c>
      <c r="H106" s="9">
        <v>631000</v>
      </c>
      <c r="I106" s="9"/>
    </row>
    <row r="107" spans="1:9" ht="22.5" customHeight="1">
      <c r="A107" s="42" t="s">
        <v>11</v>
      </c>
      <c r="B107" s="43"/>
      <c r="C107" s="43"/>
      <c r="D107" s="43"/>
      <c r="E107" s="44"/>
      <c r="F107" s="10">
        <f>SUM(F98:F106)</f>
        <v>1327.4</v>
      </c>
      <c r="G107" s="8"/>
      <c r="H107" s="11">
        <f>SUM(H98:H106)</f>
        <v>6170000</v>
      </c>
      <c r="I107" s="9"/>
    </row>
    <row r="108" spans="1:9" ht="37.5" customHeight="1">
      <c r="A108" s="41" t="s">
        <v>134</v>
      </c>
      <c r="B108" s="41"/>
      <c r="C108" s="41"/>
      <c r="D108" s="41"/>
      <c r="E108" s="41"/>
      <c r="F108" s="41"/>
      <c r="G108" s="41"/>
      <c r="H108" s="41"/>
      <c r="I108" s="41"/>
    </row>
    <row r="109" spans="1:9" ht="19.5" customHeight="1">
      <c r="A109" s="6">
        <v>1</v>
      </c>
      <c r="B109" s="19" t="s">
        <v>94</v>
      </c>
      <c r="C109" s="6">
        <v>531</v>
      </c>
      <c r="D109" s="6">
        <v>14</v>
      </c>
      <c r="E109" s="7" t="s">
        <v>5</v>
      </c>
      <c r="F109" s="17">
        <v>229.5</v>
      </c>
      <c r="G109" s="8">
        <v>4920</v>
      </c>
      <c r="H109" s="9">
        <v>1129000</v>
      </c>
      <c r="I109" s="9" t="s">
        <v>4</v>
      </c>
    </row>
    <row r="110" spans="1:9" ht="19.5" customHeight="1">
      <c r="A110" s="6">
        <v>2</v>
      </c>
      <c r="B110" s="19" t="s">
        <v>95</v>
      </c>
      <c r="C110" s="6">
        <v>532</v>
      </c>
      <c r="D110" s="6">
        <v>14</v>
      </c>
      <c r="E110" s="7" t="s">
        <v>5</v>
      </c>
      <c r="F110" s="17">
        <v>154</v>
      </c>
      <c r="G110" s="8">
        <v>4100</v>
      </c>
      <c r="H110" s="9">
        <v>631000</v>
      </c>
      <c r="I110" s="9"/>
    </row>
    <row r="111" spans="1:9" ht="19.5" customHeight="1">
      <c r="A111" s="6">
        <v>3</v>
      </c>
      <c r="B111" s="19" t="s">
        <v>96</v>
      </c>
      <c r="C111" s="6">
        <v>533</v>
      </c>
      <c r="D111" s="6">
        <v>14</v>
      </c>
      <c r="E111" s="7" t="s">
        <v>5</v>
      </c>
      <c r="F111" s="17">
        <v>154</v>
      </c>
      <c r="G111" s="8">
        <v>4100</v>
      </c>
      <c r="H111" s="9">
        <v>631000</v>
      </c>
      <c r="I111" s="9"/>
    </row>
    <row r="112" spans="1:9" ht="19.5" customHeight="1">
      <c r="A112" s="6">
        <v>4</v>
      </c>
      <c r="B112" s="19" t="s">
        <v>97</v>
      </c>
      <c r="C112" s="6">
        <v>534</v>
      </c>
      <c r="D112" s="6">
        <v>14</v>
      </c>
      <c r="E112" s="7" t="s">
        <v>5</v>
      </c>
      <c r="F112" s="17">
        <v>154</v>
      </c>
      <c r="G112" s="8">
        <v>4100</v>
      </c>
      <c r="H112" s="9">
        <v>631000</v>
      </c>
      <c r="I112" s="9"/>
    </row>
    <row r="113" spans="1:9" ht="19.5" customHeight="1">
      <c r="A113" s="6">
        <v>5</v>
      </c>
      <c r="B113" s="19" t="s">
        <v>98</v>
      </c>
      <c r="C113" s="6">
        <v>535</v>
      </c>
      <c r="D113" s="6">
        <v>14</v>
      </c>
      <c r="E113" s="7" t="s">
        <v>5</v>
      </c>
      <c r="F113" s="17">
        <v>154</v>
      </c>
      <c r="G113" s="8">
        <v>4100</v>
      </c>
      <c r="H113" s="9">
        <v>631000</v>
      </c>
      <c r="I113" s="9"/>
    </row>
    <row r="114" spans="1:9" ht="19.5" customHeight="1">
      <c r="A114" s="6">
        <v>6</v>
      </c>
      <c r="B114" s="19" t="s">
        <v>99</v>
      </c>
      <c r="C114" s="6">
        <v>536</v>
      </c>
      <c r="D114" s="6">
        <v>14</v>
      </c>
      <c r="E114" s="7" t="s">
        <v>5</v>
      </c>
      <c r="F114" s="17">
        <v>154</v>
      </c>
      <c r="G114" s="8">
        <v>4100</v>
      </c>
      <c r="H114" s="9">
        <v>631000</v>
      </c>
      <c r="I114" s="9"/>
    </row>
    <row r="115" spans="1:9" ht="19.5" customHeight="1">
      <c r="A115" s="6">
        <v>7</v>
      </c>
      <c r="B115" s="19" t="s">
        <v>100</v>
      </c>
      <c r="C115" s="6">
        <v>537</v>
      </c>
      <c r="D115" s="6">
        <v>14</v>
      </c>
      <c r="E115" s="7" t="s">
        <v>5</v>
      </c>
      <c r="F115" s="17">
        <v>154</v>
      </c>
      <c r="G115" s="8">
        <v>4100</v>
      </c>
      <c r="H115" s="9">
        <v>631000</v>
      </c>
      <c r="I115" s="9"/>
    </row>
    <row r="116" spans="1:9" ht="19.5" customHeight="1">
      <c r="A116" s="6">
        <v>8</v>
      </c>
      <c r="B116" s="19" t="s">
        <v>101</v>
      </c>
      <c r="C116" s="6">
        <v>538</v>
      </c>
      <c r="D116" s="6">
        <v>14</v>
      </c>
      <c r="E116" s="7" t="s">
        <v>5</v>
      </c>
      <c r="F116" s="17">
        <v>154</v>
      </c>
      <c r="G116" s="8">
        <v>4100</v>
      </c>
      <c r="H116" s="9">
        <v>631000</v>
      </c>
      <c r="I116" s="9"/>
    </row>
    <row r="117" spans="1:9" ht="19.5" customHeight="1">
      <c r="A117" s="6">
        <v>9</v>
      </c>
      <c r="B117" s="19" t="s">
        <v>102</v>
      </c>
      <c r="C117" s="6">
        <v>539</v>
      </c>
      <c r="D117" s="6">
        <v>14</v>
      </c>
      <c r="E117" s="7" t="s">
        <v>5</v>
      </c>
      <c r="F117" s="17">
        <v>154</v>
      </c>
      <c r="G117" s="8">
        <v>4100</v>
      </c>
      <c r="H117" s="9">
        <v>631000</v>
      </c>
      <c r="I117" s="9"/>
    </row>
    <row r="118" spans="1:9" ht="22.5" customHeight="1">
      <c r="A118" s="42" t="s">
        <v>11</v>
      </c>
      <c r="B118" s="43"/>
      <c r="C118" s="43"/>
      <c r="D118" s="43"/>
      <c r="E118" s="44"/>
      <c r="F118" s="10">
        <f>SUM(F109:F117)</f>
        <v>1461.5</v>
      </c>
      <c r="G118" s="8"/>
      <c r="H118" s="11">
        <f>SUM(H109:H117)</f>
        <v>6177000</v>
      </c>
      <c r="I118" s="9"/>
    </row>
    <row r="119" spans="1:9" ht="42.75" customHeight="1">
      <c r="A119" s="41" t="s">
        <v>131</v>
      </c>
      <c r="B119" s="41"/>
      <c r="C119" s="41"/>
      <c r="D119" s="41"/>
      <c r="E119" s="41"/>
      <c r="F119" s="41"/>
      <c r="G119" s="41"/>
      <c r="H119" s="41"/>
      <c r="I119" s="41"/>
    </row>
    <row r="120" spans="1:9" ht="21.75" customHeight="1">
      <c r="A120" s="6">
        <v>1</v>
      </c>
      <c r="B120" s="19" t="s">
        <v>103</v>
      </c>
      <c r="C120" s="6">
        <v>540</v>
      </c>
      <c r="D120" s="6">
        <v>14</v>
      </c>
      <c r="E120" s="7" t="s">
        <v>5</v>
      </c>
      <c r="F120" s="17">
        <v>332.6</v>
      </c>
      <c r="G120" s="8">
        <v>6600</v>
      </c>
      <c r="H120" s="9">
        <v>2195000</v>
      </c>
      <c r="I120" s="9" t="s">
        <v>4</v>
      </c>
    </row>
    <row r="121" spans="1:9" ht="21.75" customHeight="1">
      <c r="A121" s="42" t="s">
        <v>115</v>
      </c>
      <c r="B121" s="43"/>
      <c r="C121" s="43"/>
      <c r="D121" s="43"/>
      <c r="E121" s="44"/>
      <c r="F121" s="10">
        <f>SUM(F120)</f>
        <v>332.6</v>
      </c>
      <c r="G121" s="8"/>
      <c r="H121" s="11">
        <f>SUM(H120)</f>
        <v>2195000</v>
      </c>
      <c r="I121" s="9"/>
    </row>
    <row r="122" spans="1:9" ht="42.75" customHeight="1">
      <c r="A122" s="41" t="s">
        <v>132</v>
      </c>
      <c r="B122" s="41"/>
      <c r="C122" s="41"/>
      <c r="D122" s="41"/>
      <c r="E122" s="41"/>
      <c r="F122" s="41"/>
      <c r="G122" s="41"/>
      <c r="H122" s="41"/>
      <c r="I122" s="41"/>
    </row>
    <row r="123" spans="1:9" ht="21" customHeight="1">
      <c r="A123" s="6">
        <v>1</v>
      </c>
      <c r="B123" s="19" t="s">
        <v>104</v>
      </c>
      <c r="C123" s="6">
        <v>545</v>
      </c>
      <c r="D123" s="6">
        <v>14</v>
      </c>
      <c r="E123" s="7" t="s">
        <v>5</v>
      </c>
      <c r="F123" s="17">
        <v>154</v>
      </c>
      <c r="G123" s="8">
        <v>5180</v>
      </c>
      <c r="H123" s="9">
        <v>798000</v>
      </c>
      <c r="I123" s="9"/>
    </row>
    <row r="124" spans="1:9" ht="21" customHeight="1">
      <c r="A124" s="6">
        <v>2</v>
      </c>
      <c r="B124" s="19" t="s">
        <v>105</v>
      </c>
      <c r="C124" s="6">
        <v>546</v>
      </c>
      <c r="D124" s="6">
        <v>14</v>
      </c>
      <c r="E124" s="7" t="s">
        <v>5</v>
      </c>
      <c r="F124" s="17">
        <v>154</v>
      </c>
      <c r="G124" s="8">
        <v>5180</v>
      </c>
      <c r="H124" s="9">
        <v>798000</v>
      </c>
      <c r="I124" s="9"/>
    </row>
    <row r="125" spans="1:9" ht="21" customHeight="1">
      <c r="A125" s="6">
        <v>3</v>
      </c>
      <c r="B125" s="19" t="s">
        <v>106</v>
      </c>
      <c r="C125" s="6">
        <v>547</v>
      </c>
      <c r="D125" s="6">
        <v>14</v>
      </c>
      <c r="E125" s="7" t="s">
        <v>5</v>
      </c>
      <c r="F125" s="17">
        <v>154</v>
      </c>
      <c r="G125" s="8">
        <v>5180</v>
      </c>
      <c r="H125" s="9">
        <v>798000</v>
      </c>
      <c r="I125" s="9"/>
    </row>
    <row r="126" spans="1:9" ht="21" customHeight="1">
      <c r="A126" s="6">
        <v>4</v>
      </c>
      <c r="B126" s="19" t="s">
        <v>107</v>
      </c>
      <c r="C126" s="6">
        <v>548</v>
      </c>
      <c r="D126" s="6">
        <v>14</v>
      </c>
      <c r="E126" s="7" t="s">
        <v>5</v>
      </c>
      <c r="F126" s="17">
        <v>154</v>
      </c>
      <c r="G126" s="8">
        <v>5180</v>
      </c>
      <c r="H126" s="9">
        <v>798000</v>
      </c>
      <c r="I126" s="9"/>
    </row>
    <row r="127" spans="1:9" ht="21" customHeight="1">
      <c r="A127" s="6">
        <v>5</v>
      </c>
      <c r="B127" s="19" t="s">
        <v>108</v>
      </c>
      <c r="C127" s="6">
        <v>549</v>
      </c>
      <c r="D127" s="6">
        <v>14</v>
      </c>
      <c r="E127" s="7" t="s">
        <v>5</v>
      </c>
      <c r="F127" s="17">
        <v>154</v>
      </c>
      <c r="G127" s="8">
        <v>5180</v>
      </c>
      <c r="H127" s="9">
        <v>798000</v>
      </c>
      <c r="I127" s="9"/>
    </row>
    <row r="128" spans="1:9" ht="21" customHeight="1">
      <c r="A128" s="6">
        <v>6</v>
      </c>
      <c r="B128" s="19" t="s">
        <v>109</v>
      </c>
      <c r="C128" s="6">
        <v>550</v>
      </c>
      <c r="D128" s="6">
        <v>14</v>
      </c>
      <c r="E128" s="7" t="s">
        <v>5</v>
      </c>
      <c r="F128" s="17">
        <v>154</v>
      </c>
      <c r="G128" s="8">
        <v>5180</v>
      </c>
      <c r="H128" s="9">
        <v>798000</v>
      </c>
      <c r="I128" s="9"/>
    </row>
    <row r="129" spans="1:9" ht="21" customHeight="1">
      <c r="A129" s="6">
        <v>7</v>
      </c>
      <c r="B129" s="19" t="s">
        <v>110</v>
      </c>
      <c r="C129" s="6">
        <v>551</v>
      </c>
      <c r="D129" s="6">
        <v>14</v>
      </c>
      <c r="E129" s="7" t="s">
        <v>5</v>
      </c>
      <c r="F129" s="17">
        <v>154</v>
      </c>
      <c r="G129" s="8">
        <v>5180</v>
      </c>
      <c r="H129" s="9">
        <v>798000</v>
      </c>
      <c r="I129" s="9"/>
    </row>
    <row r="130" spans="1:9" ht="21" customHeight="1">
      <c r="A130" s="42" t="s">
        <v>116</v>
      </c>
      <c r="B130" s="43"/>
      <c r="C130" s="43"/>
      <c r="D130" s="43"/>
      <c r="E130" s="44"/>
      <c r="F130" s="10">
        <f>SUM(F123:F129)</f>
        <v>1078</v>
      </c>
      <c r="G130" s="8"/>
      <c r="H130" s="11">
        <f>SUM(H123:H129)</f>
        <v>5586000</v>
      </c>
      <c r="I130" s="9"/>
    </row>
    <row r="131" spans="1:9" ht="42.75" customHeight="1">
      <c r="A131" s="41" t="s">
        <v>133</v>
      </c>
      <c r="B131" s="41"/>
      <c r="C131" s="41"/>
      <c r="D131" s="41"/>
      <c r="E131" s="41"/>
      <c r="F131" s="41"/>
      <c r="G131" s="41"/>
      <c r="H131" s="41"/>
      <c r="I131" s="41"/>
    </row>
    <row r="132" spans="1:9" ht="21.75" customHeight="1">
      <c r="A132" s="6">
        <v>1</v>
      </c>
      <c r="B132" s="19" t="s">
        <v>111</v>
      </c>
      <c r="C132" s="6">
        <v>559</v>
      </c>
      <c r="D132" s="6">
        <v>14</v>
      </c>
      <c r="E132" s="7" t="s">
        <v>5</v>
      </c>
      <c r="F132" s="17">
        <v>154</v>
      </c>
      <c r="G132" s="8">
        <v>4710</v>
      </c>
      <c r="H132" s="9">
        <v>725000</v>
      </c>
      <c r="I132" s="9"/>
    </row>
    <row r="133" spans="1:9" ht="21.75" customHeight="1">
      <c r="A133" s="42" t="s">
        <v>115</v>
      </c>
      <c r="B133" s="43"/>
      <c r="C133" s="43"/>
      <c r="D133" s="43"/>
      <c r="E133" s="44"/>
      <c r="F133" s="10">
        <f>SUM(F132)</f>
        <v>154</v>
      </c>
      <c r="G133" s="8"/>
      <c r="H133" s="11">
        <f>SUM(H132)</f>
        <v>725000</v>
      </c>
      <c r="I133" s="9"/>
    </row>
    <row r="134" spans="1:9" ht="19.5" customHeight="1">
      <c r="A134" s="42" t="s">
        <v>117</v>
      </c>
      <c r="B134" s="43"/>
      <c r="C134" s="43"/>
      <c r="D134" s="43"/>
      <c r="E134" s="44"/>
      <c r="F134" s="10">
        <f>F6+F11+F19+F23+F37+F51+F58+F62+F70+F80+F91+F96+F107+F118+F121+F130+F133</f>
        <v>16320.000000000002</v>
      </c>
      <c r="G134" s="8"/>
      <c r="H134" s="21">
        <f>H6+H11+H19+H23+H37+H51+H58+H62+H70+H80+H91+H96+H107+H118+H121+H130+H133</f>
        <v>81405000</v>
      </c>
      <c r="I134" s="9"/>
    </row>
  </sheetData>
  <sheetProtection/>
  <mergeCells count="36">
    <mergeCell ref="A134:E134"/>
    <mergeCell ref="A70:E70"/>
    <mergeCell ref="A80:E80"/>
    <mergeCell ref="A91:E91"/>
    <mergeCell ref="A96:E96"/>
    <mergeCell ref="A107:E107"/>
    <mergeCell ref="A71:I71"/>
    <mergeCell ref="A81:I81"/>
    <mergeCell ref="A97:I97"/>
    <mergeCell ref="A133:E133"/>
    <mergeCell ref="A7:I7"/>
    <mergeCell ref="A1:I1"/>
    <mergeCell ref="A3:I3"/>
    <mergeCell ref="A6:E6"/>
    <mergeCell ref="A11:E11"/>
    <mergeCell ref="A12:I12"/>
    <mergeCell ref="A20:I20"/>
    <mergeCell ref="A24:I24"/>
    <mergeCell ref="A19:E19"/>
    <mergeCell ref="A23:E23"/>
    <mergeCell ref="A37:E37"/>
    <mergeCell ref="A38:I38"/>
    <mergeCell ref="A52:I52"/>
    <mergeCell ref="A59:I59"/>
    <mergeCell ref="A51:E51"/>
    <mergeCell ref="A58:E58"/>
    <mergeCell ref="A62:E62"/>
    <mergeCell ref="A63:I63"/>
    <mergeCell ref="A92:I92"/>
    <mergeCell ref="A108:I108"/>
    <mergeCell ref="A119:I119"/>
    <mergeCell ref="A118:E118"/>
    <mergeCell ref="A122:I122"/>
    <mergeCell ref="A131:I131"/>
    <mergeCell ref="A121:E121"/>
    <mergeCell ref="A130:E130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scale="9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6.28125" style="31" customWidth="1"/>
    <col min="2" max="2" width="12.8515625" style="31" customWidth="1"/>
    <col min="3" max="3" width="11.00390625" style="32" customWidth="1"/>
    <col min="4" max="4" width="7.57421875" style="33" customWidth="1"/>
    <col min="5" max="5" width="9.8515625" style="31" customWidth="1"/>
    <col min="6" max="6" width="10.140625" style="22" customWidth="1"/>
    <col min="7" max="7" width="1.28515625" style="32" hidden="1" customWidth="1"/>
    <col min="8" max="8" width="19.00390625" style="32" customWidth="1"/>
    <col min="9" max="9" width="14.8515625" style="32" customWidth="1"/>
    <col min="10" max="10" width="13.421875" style="31" customWidth="1"/>
    <col min="11" max="16384" width="9.140625" style="32" customWidth="1"/>
  </cols>
  <sheetData>
    <row r="1" spans="1:10" s="38" customFormat="1" ht="17.25">
      <c r="A1" s="49" t="s">
        <v>146</v>
      </c>
      <c r="B1" s="49"/>
      <c r="C1" s="49"/>
      <c r="D1" s="49"/>
      <c r="E1" s="37"/>
      <c r="F1" s="48" t="s">
        <v>148</v>
      </c>
      <c r="G1" s="48"/>
      <c r="H1" s="48"/>
      <c r="I1" s="48"/>
      <c r="J1" s="48"/>
    </row>
    <row r="2" spans="1:10" s="38" customFormat="1" ht="17.25">
      <c r="A2" s="48" t="s">
        <v>147</v>
      </c>
      <c r="B2" s="48"/>
      <c r="C2" s="48"/>
      <c r="D2" s="48"/>
      <c r="E2" s="37"/>
      <c r="F2" s="48" t="s">
        <v>145</v>
      </c>
      <c r="G2" s="48"/>
      <c r="H2" s="48"/>
      <c r="I2" s="48"/>
      <c r="J2" s="48"/>
    </row>
    <row r="3" spans="1:10" s="38" customFormat="1" ht="17.25">
      <c r="A3" s="48" t="s">
        <v>144</v>
      </c>
      <c r="B3" s="48"/>
      <c r="C3" s="48"/>
      <c r="D3" s="48"/>
      <c r="E3" s="37"/>
      <c r="F3" s="39"/>
      <c r="J3" s="37"/>
    </row>
    <row r="4" spans="1:12" s="34" customFormat="1" ht="108" customHeight="1">
      <c r="A4" s="45" t="s">
        <v>152</v>
      </c>
      <c r="B4" s="45"/>
      <c r="C4" s="46"/>
      <c r="D4" s="46"/>
      <c r="E4" s="46"/>
      <c r="F4" s="46"/>
      <c r="G4" s="46"/>
      <c r="H4" s="46"/>
      <c r="I4" s="46"/>
      <c r="J4" s="46"/>
      <c r="L4" s="18"/>
    </row>
    <row r="5" spans="1:10" ht="62.25" customHeight="1">
      <c r="A5" s="12" t="s">
        <v>0</v>
      </c>
      <c r="B5" s="12" t="s">
        <v>16</v>
      </c>
      <c r="C5" s="12" t="s">
        <v>7</v>
      </c>
      <c r="D5" s="12" t="s">
        <v>8</v>
      </c>
      <c r="E5" s="12" t="s">
        <v>2</v>
      </c>
      <c r="F5" s="13" t="s">
        <v>3</v>
      </c>
      <c r="G5" s="14" t="s">
        <v>13</v>
      </c>
      <c r="H5" s="13" t="s">
        <v>149</v>
      </c>
      <c r="I5" s="13" t="s">
        <v>150</v>
      </c>
      <c r="J5" s="12" t="s">
        <v>1</v>
      </c>
    </row>
    <row r="6" spans="1:11" s="30" customFormat="1" ht="21.75" customHeight="1">
      <c r="A6" s="47" t="s">
        <v>136</v>
      </c>
      <c r="B6" s="47"/>
      <c r="C6" s="47"/>
      <c r="D6" s="47"/>
      <c r="E6" s="47"/>
      <c r="F6" s="47"/>
      <c r="G6" s="47"/>
      <c r="H6" s="47"/>
      <c r="I6" s="47"/>
      <c r="J6" s="47"/>
      <c r="K6" s="15"/>
    </row>
    <row r="7" spans="1:14" ht="21.75" customHeight="1">
      <c r="A7" s="23">
        <v>1</v>
      </c>
      <c r="B7" s="23" t="s">
        <v>15</v>
      </c>
      <c r="C7" s="23">
        <v>592</v>
      </c>
      <c r="D7" s="23">
        <v>14</v>
      </c>
      <c r="E7" s="24" t="s">
        <v>5</v>
      </c>
      <c r="F7" s="25">
        <v>229.5</v>
      </c>
      <c r="G7" s="26">
        <v>4920</v>
      </c>
      <c r="H7" s="27">
        <v>1129000000</v>
      </c>
      <c r="I7" s="27">
        <v>150000000</v>
      </c>
      <c r="J7" s="40" t="s">
        <v>4</v>
      </c>
      <c r="M7" s="34"/>
      <c r="N7" s="34"/>
    </row>
    <row r="8" spans="1:14" s="35" customFormat="1" ht="21.75" customHeight="1">
      <c r="A8" s="47" t="s">
        <v>137</v>
      </c>
      <c r="B8" s="47"/>
      <c r="C8" s="47"/>
      <c r="D8" s="47"/>
      <c r="E8" s="47"/>
      <c r="F8" s="47"/>
      <c r="G8" s="47"/>
      <c r="H8" s="47"/>
      <c r="I8" s="47"/>
      <c r="J8" s="47"/>
      <c r="M8" s="36"/>
      <c r="N8" s="36"/>
    </row>
    <row r="9" spans="1:10" ht="21.75" customHeight="1">
      <c r="A9" s="23">
        <v>2</v>
      </c>
      <c r="B9" s="23" t="s">
        <v>19</v>
      </c>
      <c r="C9" s="23">
        <v>421</v>
      </c>
      <c r="D9" s="23">
        <v>14</v>
      </c>
      <c r="E9" s="24" t="s">
        <v>5</v>
      </c>
      <c r="F9" s="25">
        <v>229.4</v>
      </c>
      <c r="G9" s="26">
        <v>6216</v>
      </c>
      <c r="H9" s="27">
        <v>1426000000</v>
      </c>
      <c r="I9" s="27">
        <v>150000000</v>
      </c>
      <c r="J9" s="40" t="s">
        <v>4</v>
      </c>
    </row>
    <row r="10" spans="1:10" s="35" customFormat="1" ht="21.75" customHeight="1">
      <c r="A10" s="47" t="s">
        <v>136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21.75" customHeight="1">
      <c r="A11" s="23">
        <v>3</v>
      </c>
      <c r="B11" s="23" t="s">
        <v>25</v>
      </c>
      <c r="C11" s="23">
        <v>432</v>
      </c>
      <c r="D11" s="23">
        <v>14</v>
      </c>
      <c r="E11" s="24" t="s">
        <v>5</v>
      </c>
      <c r="F11" s="25">
        <v>229.5</v>
      </c>
      <c r="G11" s="26">
        <v>5652</v>
      </c>
      <c r="H11" s="27">
        <v>1297000000</v>
      </c>
      <c r="I11" s="27">
        <v>150000000</v>
      </c>
      <c r="J11" s="40" t="s">
        <v>4</v>
      </c>
    </row>
    <row r="12" spans="1:10" s="35" customFormat="1" ht="21.75" customHeight="1">
      <c r="A12" s="47" t="s">
        <v>138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21.75" customHeight="1">
      <c r="A13" s="23">
        <v>4</v>
      </c>
      <c r="B13" s="23" t="s">
        <v>27</v>
      </c>
      <c r="C13" s="23">
        <v>439</v>
      </c>
      <c r="D13" s="23">
        <v>14</v>
      </c>
      <c r="E13" s="24" t="s">
        <v>5</v>
      </c>
      <c r="F13" s="25">
        <v>262.5</v>
      </c>
      <c r="G13" s="26">
        <v>9000</v>
      </c>
      <c r="H13" s="27">
        <v>2363000000</v>
      </c>
      <c r="I13" s="27">
        <v>150000000</v>
      </c>
      <c r="J13" s="40" t="s">
        <v>4</v>
      </c>
    </row>
    <row r="14" spans="1:10" s="35" customFormat="1" ht="21.75" customHeight="1">
      <c r="A14" s="47" t="s">
        <v>139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1.75" customHeight="1">
      <c r="A15" s="23">
        <v>5</v>
      </c>
      <c r="B15" s="23" t="s">
        <v>28</v>
      </c>
      <c r="C15" s="23">
        <v>440</v>
      </c>
      <c r="D15" s="23">
        <v>14</v>
      </c>
      <c r="E15" s="24" t="s">
        <v>5</v>
      </c>
      <c r="F15" s="25">
        <v>229.4</v>
      </c>
      <c r="G15" s="26">
        <v>4920</v>
      </c>
      <c r="H15" s="27">
        <v>1129000000</v>
      </c>
      <c r="I15" s="27">
        <v>150000000</v>
      </c>
      <c r="J15" s="40" t="s">
        <v>4</v>
      </c>
    </row>
    <row r="16" spans="1:10" ht="21.75" customHeight="1">
      <c r="A16" s="23">
        <v>6</v>
      </c>
      <c r="B16" s="23" t="s">
        <v>39</v>
      </c>
      <c r="C16" s="23">
        <v>451</v>
      </c>
      <c r="D16" s="23">
        <v>14</v>
      </c>
      <c r="E16" s="24" t="s">
        <v>5</v>
      </c>
      <c r="F16" s="25">
        <v>229.4</v>
      </c>
      <c r="G16" s="26">
        <v>4920</v>
      </c>
      <c r="H16" s="27">
        <v>1129000000</v>
      </c>
      <c r="I16" s="27">
        <v>150000000</v>
      </c>
      <c r="J16" s="40" t="s">
        <v>4</v>
      </c>
    </row>
    <row r="17" spans="1:10" s="35" customFormat="1" ht="21.75" customHeight="1">
      <c r="A17" s="47" t="s">
        <v>140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21.75" customHeight="1">
      <c r="A18" s="23">
        <v>7</v>
      </c>
      <c r="B18" s="23" t="s">
        <v>40</v>
      </c>
      <c r="C18" s="23">
        <v>452</v>
      </c>
      <c r="D18" s="23">
        <v>14</v>
      </c>
      <c r="E18" s="24" t="s">
        <v>5</v>
      </c>
      <c r="F18" s="25">
        <v>229.5</v>
      </c>
      <c r="G18" s="26">
        <v>6216</v>
      </c>
      <c r="H18" s="27">
        <v>1427000000</v>
      </c>
      <c r="I18" s="27">
        <v>150000000</v>
      </c>
      <c r="J18" s="40" t="s">
        <v>4</v>
      </c>
    </row>
    <row r="19" spans="1:10" ht="21.75" customHeight="1">
      <c r="A19" s="23">
        <v>8</v>
      </c>
      <c r="B19" s="23" t="s">
        <v>51</v>
      </c>
      <c r="C19" s="23">
        <v>463</v>
      </c>
      <c r="D19" s="23">
        <v>14</v>
      </c>
      <c r="E19" s="24" t="s">
        <v>5</v>
      </c>
      <c r="F19" s="25">
        <v>229.6</v>
      </c>
      <c r="G19" s="26">
        <v>6216</v>
      </c>
      <c r="H19" s="27">
        <v>1427000000</v>
      </c>
      <c r="I19" s="27">
        <v>150000000</v>
      </c>
      <c r="J19" s="40" t="s">
        <v>4</v>
      </c>
    </row>
    <row r="20" spans="1:10" s="35" customFormat="1" ht="21.75" customHeight="1">
      <c r="A20" s="47" t="s">
        <v>136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1.75" customHeight="1">
      <c r="A21" s="23">
        <v>9</v>
      </c>
      <c r="B21" s="23" t="s">
        <v>52</v>
      </c>
      <c r="C21" s="23">
        <v>464</v>
      </c>
      <c r="D21" s="23">
        <v>14</v>
      </c>
      <c r="E21" s="24" t="s">
        <v>5</v>
      </c>
      <c r="F21" s="25">
        <v>229.5</v>
      </c>
      <c r="G21" s="26">
        <v>5652</v>
      </c>
      <c r="H21" s="27">
        <v>1297000000</v>
      </c>
      <c r="I21" s="27">
        <v>150000000</v>
      </c>
      <c r="J21" s="40" t="s">
        <v>4</v>
      </c>
    </row>
    <row r="22" spans="1:10" s="35" customFormat="1" ht="21.75" customHeight="1">
      <c r="A22" s="47" t="s">
        <v>138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21.75" customHeight="1">
      <c r="A23" s="23">
        <v>10</v>
      </c>
      <c r="B23" s="23" t="s">
        <v>57</v>
      </c>
      <c r="C23" s="23">
        <v>476</v>
      </c>
      <c r="D23" s="23">
        <v>15</v>
      </c>
      <c r="E23" s="24" t="s">
        <v>5</v>
      </c>
      <c r="F23" s="25">
        <v>262.3</v>
      </c>
      <c r="G23" s="26">
        <v>9000</v>
      </c>
      <c r="H23" s="27">
        <v>2361000000</v>
      </c>
      <c r="I23" s="27">
        <v>150000000</v>
      </c>
      <c r="J23" s="40" t="s">
        <v>4</v>
      </c>
    </row>
    <row r="24" spans="1:10" s="35" customFormat="1" ht="21.75" customHeight="1">
      <c r="A24" s="47" t="s">
        <v>139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21.75" customHeight="1">
      <c r="A25" s="23">
        <v>11</v>
      </c>
      <c r="B25" s="23" t="s">
        <v>59</v>
      </c>
      <c r="C25" s="23">
        <v>488</v>
      </c>
      <c r="D25" s="23">
        <v>14</v>
      </c>
      <c r="E25" s="24" t="s">
        <v>5</v>
      </c>
      <c r="F25" s="25">
        <v>207.3</v>
      </c>
      <c r="G25" s="26">
        <v>4200</v>
      </c>
      <c r="H25" s="27">
        <v>871000000</v>
      </c>
      <c r="I25" s="27">
        <v>150000000</v>
      </c>
      <c r="J25" s="40" t="s">
        <v>4</v>
      </c>
    </row>
    <row r="26" spans="1:10" ht="21.75" customHeight="1">
      <c r="A26" s="23">
        <v>12</v>
      </c>
      <c r="B26" s="23" t="s">
        <v>60</v>
      </c>
      <c r="C26" s="23">
        <v>489</v>
      </c>
      <c r="D26" s="23">
        <v>14</v>
      </c>
      <c r="E26" s="24" t="s">
        <v>5</v>
      </c>
      <c r="F26" s="25">
        <v>140</v>
      </c>
      <c r="G26" s="26">
        <v>3500</v>
      </c>
      <c r="H26" s="27">
        <v>490000000</v>
      </c>
      <c r="I26" s="27">
        <v>90000000</v>
      </c>
      <c r="J26" s="40"/>
    </row>
    <row r="27" spans="1:10" ht="21.75" customHeight="1">
      <c r="A27" s="23">
        <v>13</v>
      </c>
      <c r="B27" s="23" t="s">
        <v>61</v>
      </c>
      <c r="C27" s="23">
        <v>490</v>
      </c>
      <c r="D27" s="23">
        <v>14</v>
      </c>
      <c r="E27" s="24" t="s">
        <v>5</v>
      </c>
      <c r="F27" s="25">
        <v>140</v>
      </c>
      <c r="G27" s="26">
        <v>3500</v>
      </c>
      <c r="H27" s="27">
        <v>490000000</v>
      </c>
      <c r="I27" s="27">
        <v>90000000</v>
      </c>
      <c r="J27" s="40"/>
    </row>
    <row r="28" spans="1:10" ht="21.75" customHeight="1">
      <c r="A28" s="23">
        <v>14</v>
      </c>
      <c r="B28" s="23" t="s">
        <v>62</v>
      </c>
      <c r="C28" s="23">
        <v>491</v>
      </c>
      <c r="D28" s="23">
        <v>14</v>
      </c>
      <c r="E28" s="24" t="s">
        <v>5</v>
      </c>
      <c r="F28" s="25">
        <v>140</v>
      </c>
      <c r="G28" s="26">
        <v>3500</v>
      </c>
      <c r="H28" s="27">
        <v>490000000</v>
      </c>
      <c r="I28" s="27">
        <v>90000000</v>
      </c>
      <c r="J28" s="40"/>
    </row>
    <row r="29" spans="1:10" ht="21.75" customHeight="1">
      <c r="A29" s="23">
        <v>15</v>
      </c>
      <c r="B29" s="23" t="s">
        <v>63</v>
      </c>
      <c r="C29" s="23">
        <v>492</v>
      </c>
      <c r="D29" s="23">
        <v>14</v>
      </c>
      <c r="E29" s="24" t="s">
        <v>5</v>
      </c>
      <c r="F29" s="25">
        <v>140</v>
      </c>
      <c r="G29" s="26">
        <v>3500</v>
      </c>
      <c r="H29" s="27">
        <v>490000000</v>
      </c>
      <c r="I29" s="27">
        <v>90000000</v>
      </c>
      <c r="J29" s="40"/>
    </row>
    <row r="30" spans="1:10" ht="21.75" customHeight="1">
      <c r="A30" s="23">
        <v>16</v>
      </c>
      <c r="B30" s="23" t="s">
        <v>64</v>
      </c>
      <c r="C30" s="23">
        <v>493</v>
      </c>
      <c r="D30" s="23">
        <v>14</v>
      </c>
      <c r="E30" s="24" t="s">
        <v>5</v>
      </c>
      <c r="F30" s="25">
        <v>140</v>
      </c>
      <c r="G30" s="26">
        <v>3500</v>
      </c>
      <c r="H30" s="27">
        <v>490000000</v>
      </c>
      <c r="I30" s="27">
        <v>90000000</v>
      </c>
      <c r="J30" s="40"/>
    </row>
    <row r="31" spans="1:10" s="35" customFormat="1" ht="21.75" customHeight="1">
      <c r="A31" s="47" t="s">
        <v>140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21.75" customHeight="1">
      <c r="A32" s="23">
        <v>17</v>
      </c>
      <c r="B32" s="23" t="s">
        <v>65</v>
      </c>
      <c r="C32" s="23">
        <v>500</v>
      </c>
      <c r="D32" s="23">
        <v>14</v>
      </c>
      <c r="E32" s="24" t="s">
        <v>5</v>
      </c>
      <c r="F32" s="25">
        <v>207.4</v>
      </c>
      <c r="G32" s="26">
        <v>5220</v>
      </c>
      <c r="H32" s="27">
        <v>1083000000</v>
      </c>
      <c r="I32" s="27">
        <v>150000000</v>
      </c>
      <c r="J32" s="40" t="s">
        <v>4</v>
      </c>
    </row>
    <row r="33" spans="1:10" ht="21.75" customHeight="1">
      <c r="A33" s="23">
        <v>18</v>
      </c>
      <c r="B33" s="23" t="s">
        <v>66</v>
      </c>
      <c r="C33" s="23">
        <v>501</v>
      </c>
      <c r="D33" s="23">
        <v>14</v>
      </c>
      <c r="E33" s="24" t="s">
        <v>5</v>
      </c>
      <c r="F33" s="25">
        <v>140</v>
      </c>
      <c r="G33" s="26">
        <v>4350</v>
      </c>
      <c r="H33" s="27">
        <v>609000000</v>
      </c>
      <c r="I33" s="27">
        <v>90000000</v>
      </c>
      <c r="J33" s="40"/>
    </row>
    <row r="34" spans="1:10" ht="21.75" customHeight="1">
      <c r="A34" s="23">
        <v>19</v>
      </c>
      <c r="B34" s="23" t="s">
        <v>67</v>
      </c>
      <c r="C34" s="23">
        <v>502</v>
      </c>
      <c r="D34" s="23">
        <v>14</v>
      </c>
      <c r="E34" s="24" t="s">
        <v>5</v>
      </c>
      <c r="F34" s="25">
        <v>140</v>
      </c>
      <c r="G34" s="26">
        <v>4350</v>
      </c>
      <c r="H34" s="27">
        <v>609000000</v>
      </c>
      <c r="I34" s="27">
        <v>90000000</v>
      </c>
      <c r="J34" s="40"/>
    </row>
    <row r="35" spans="1:10" ht="21.75" customHeight="1">
      <c r="A35" s="23">
        <v>20</v>
      </c>
      <c r="B35" s="23" t="s">
        <v>68</v>
      </c>
      <c r="C35" s="23">
        <v>503</v>
      </c>
      <c r="D35" s="23">
        <v>14</v>
      </c>
      <c r="E35" s="24" t="s">
        <v>5</v>
      </c>
      <c r="F35" s="25">
        <v>140</v>
      </c>
      <c r="G35" s="26">
        <v>4350</v>
      </c>
      <c r="H35" s="27">
        <v>609000000</v>
      </c>
      <c r="I35" s="27">
        <v>90000000</v>
      </c>
      <c r="J35" s="40"/>
    </row>
    <row r="36" spans="1:10" ht="21.75" customHeight="1">
      <c r="A36" s="23">
        <v>21</v>
      </c>
      <c r="B36" s="23" t="s">
        <v>69</v>
      </c>
      <c r="C36" s="23">
        <v>504</v>
      </c>
      <c r="D36" s="23">
        <v>14</v>
      </c>
      <c r="E36" s="24" t="s">
        <v>5</v>
      </c>
      <c r="F36" s="25">
        <v>140</v>
      </c>
      <c r="G36" s="26">
        <v>4350</v>
      </c>
      <c r="H36" s="27">
        <v>609000000</v>
      </c>
      <c r="I36" s="27">
        <v>90000000</v>
      </c>
      <c r="J36" s="40"/>
    </row>
    <row r="37" spans="1:10" ht="21.75" customHeight="1">
      <c r="A37" s="23">
        <v>22</v>
      </c>
      <c r="B37" s="23" t="s">
        <v>70</v>
      </c>
      <c r="C37" s="23">
        <v>505</v>
      </c>
      <c r="D37" s="23">
        <v>14</v>
      </c>
      <c r="E37" s="24" t="s">
        <v>5</v>
      </c>
      <c r="F37" s="25">
        <v>140</v>
      </c>
      <c r="G37" s="26">
        <v>4350</v>
      </c>
      <c r="H37" s="27">
        <v>609000000</v>
      </c>
      <c r="I37" s="27">
        <v>90000000</v>
      </c>
      <c r="J37" s="40"/>
    </row>
    <row r="38" spans="1:10" ht="21.75" customHeight="1">
      <c r="A38" s="23">
        <v>23</v>
      </c>
      <c r="B38" s="23" t="s">
        <v>71</v>
      </c>
      <c r="C38" s="23">
        <v>506</v>
      </c>
      <c r="D38" s="23">
        <v>14</v>
      </c>
      <c r="E38" s="24" t="s">
        <v>5</v>
      </c>
      <c r="F38" s="25">
        <v>140</v>
      </c>
      <c r="G38" s="26">
        <v>4350</v>
      </c>
      <c r="H38" s="27">
        <v>609000000</v>
      </c>
      <c r="I38" s="27">
        <v>90000000</v>
      </c>
      <c r="J38" s="40"/>
    </row>
    <row r="39" spans="1:10" ht="21.75" customHeight="1">
      <c r="A39" s="23">
        <v>24</v>
      </c>
      <c r="B39" s="23" t="s">
        <v>72</v>
      </c>
      <c r="C39" s="23">
        <v>507</v>
      </c>
      <c r="D39" s="23">
        <v>14</v>
      </c>
      <c r="E39" s="24" t="s">
        <v>5</v>
      </c>
      <c r="F39" s="25">
        <v>140</v>
      </c>
      <c r="G39" s="26">
        <v>4350</v>
      </c>
      <c r="H39" s="27">
        <v>609000000</v>
      </c>
      <c r="I39" s="27">
        <v>90000000</v>
      </c>
      <c r="J39" s="40"/>
    </row>
    <row r="40" spans="1:10" s="35" customFormat="1" ht="21.75" customHeight="1">
      <c r="A40" s="47" t="s">
        <v>139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21.75" customHeight="1">
      <c r="A41" s="23">
        <v>25</v>
      </c>
      <c r="B41" s="23" t="s">
        <v>73</v>
      </c>
      <c r="C41" s="23">
        <v>509</v>
      </c>
      <c r="D41" s="23">
        <v>14</v>
      </c>
      <c r="E41" s="24" t="s">
        <v>5</v>
      </c>
      <c r="F41" s="25">
        <v>207.5</v>
      </c>
      <c r="G41" s="26">
        <v>4752</v>
      </c>
      <c r="H41" s="27">
        <v>986000000</v>
      </c>
      <c r="I41" s="27">
        <v>150000000</v>
      </c>
      <c r="J41" s="40" t="s">
        <v>4</v>
      </c>
    </row>
    <row r="42" spans="1:10" ht="21.75" customHeight="1">
      <c r="A42" s="23">
        <v>26</v>
      </c>
      <c r="B42" s="23" t="s">
        <v>74</v>
      </c>
      <c r="C42" s="23">
        <v>510</v>
      </c>
      <c r="D42" s="23">
        <v>14</v>
      </c>
      <c r="E42" s="24" t="s">
        <v>5</v>
      </c>
      <c r="F42" s="25">
        <v>140</v>
      </c>
      <c r="G42" s="26">
        <v>3960</v>
      </c>
      <c r="H42" s="27">
        <v>554000000</v>
      </c>
      <c r="I42" s="27">
        <v>90000000</v>
      </c>
      <c r="J42" s="40"/>
    </row>
    <row r="43" spans="1:10" ht="21.75" customHeight="1">
      <c r="A43" s="23">
        <v>27</v>
      </c>
      <c r="B43" s="23" t="s">
        <v>75</v>
      </c>
      <c r="C43" s="23">
        <v>511</v>
      </c>
      <c r="D43" s="23">
        <v>14</v>
      </c>
      <c r="E43" s="24" t="s">
        <v>5</v>
      </c>
      <c r="F43" s="25">
        <v>140</v>
      </c>
      <c r="G43" s="26">
        <v>3960</v>
      </c>
      <c r="H43" s="27">
        <v>554000000</v>
      </c>
      <c r="I43" s="27">
        <v>90000000</v>
      </c>
      <c r="J43" s="40"/>
    </row>
    <row r="44" spans="1:10" ht="21.75" customHeight="1">
      <c r="A44" s="23">
        <v>28</v>
      </c>
      <c r="B44" s="23" t="s">
        <v>76</v>
      </c>
      <c r="C44" s="23">
        <v>512</v>
      </c>
      <c r="D44" s="23">
        <v>14</v>
      </c>
      <c r="E44" s="24" t="s">
        <v>5</v>
      </c>
      <c r="F44" s="25">
        <v>140</v>
      </c>
      <c r="G44" s="26">
        <v>3960</v>
      </c>
      <c r="H44" s="27">
        <v>554000000</v>
      </c>
      <c r="I44" s="27">
        <v>90000000</v>
      </c>
      <c r="J44" s="40"/>
    </row>
    <row r="45" spans="1:10" ht="21.75" customHeight="1">
      <c r="A45" s="23">
        <v>29</v>
      </c>
      <c r="B45" s="23" t="s">
        <v>77</v>
      </c>
      <c r="C45" s="23">
        <v>513</v>
      </c>
      <c r="D45" s="23">
        <v>14</v>
      </c>
      <c r="E45" s="24" t="s">
        <v>5</v>
      </c>
      <c r="F45" s="25">
        <v>140</v>
      </c>
      <c r="G45" s="26">
        <v>3960</v>
      </c>
      <c r="H45" s="27">
        <v>554000000</v>
      </c>
      <c r="I45" s="27">
        <v>90000000</v>
      </c>
      <c r="J45" s="40"/>
    </row>
    <row r="46" spans="1:10" ht="21.75" customHeight="1">
      <c r="A46" s="23">
        <v>30</v>
      </c>
      <c r="B46" s="23" t="s">
        <v>78</v>
      </c>
      <c r="C46" s="23">
        <v>514</v>
      </c>
      <c r="D46" s="23">
        <v>14</v>
      </c>
      <c r="E46" s="24" t="s">
        <v>5</v>
      </c>
      <c r="F46" s="25">
        <v>140</v>
      </c>
      <c r="G46" s="26">
        <v>3960</v>
      </c>
      <c r="H46" s="27">
        <v>554000000</v>
      </c>
      <c r="I46" s="27">
        <v>90000000</v>
      </c>
      <c r="J46" s="40"/>
    </row>
    <row r="47" spans="1:10" ht="21.75" customHeight="1">
      <c r="A47" s="23">
        <v>31</v>
      </c>
      <c r="B47" s="23" t="s">
        <v>79</v>
      </c>
      <c r="C47" s="23">
        <v>515</v>
      </c>
      <c r="D47" s="23">
        <v>14</v>
      </c>
      <c r="E47" s="24" t="s">
        <v>5</v>
      </c>
      <c r="F47" s="25">
        <v>140</v>
      </c>
      <c r="G47" s="26">
        <v>3960</v>
      </c>
      <c r="H47" s="27">
        <v>554000000</v>
      </c>
      <c r="I47" s="27">
        <v>90000000</v>
      </c>
      <c r="J47" s="40"/>
    </row>
    <row r="48" spans="1:10" ht="21.75" customHeight="1">
      <c r="A48" s="23">
        <v>32</v>
      </c>
      <c r="B48" s="23" t="s">
        <v>80</v>
      </c>
      <c r="C48" s="23">
        <v>516</v>
      </c>
      <c r="D48" s="23">
        <v>14</v>
      </c>
      <c r="E48" s="24" t="s">
        <v>5</v>
      </c>
      <c r="F48" s="25">
        <v>140</v>
      </c>
      <c r="G48" s="26">
        <v>3960</v>
      </c>
      <c r="H48" s="27">
        <v>554000000</v>
      </c>
      <c r="I48" s="27">
        <v>90000000</v>
      </c>
      <c r="J48" s="40"/>
    </row>
    <row r="49" spans="1:10" ht="21.75" customHeight="1">
      <c r="A49" s="23">
        <v>33</v>
      </c>
      <c r="B49" s="23" t="s">
        <v>81</v>
      </c>
      <c r="C49" s="23">
        <v>517</v>
      </c>
      <c r="D49" s="23">
        <v>14</v>
      </c>
      <c r="E49" s="24" t="s">
        <v>5</v>
      </c>
      <c r="F49" s="25">
        <v>140</v>
      </c>
      <c r="G49" s="26">
        <v>3960</v>
      </c>
      <c r="H49" s="27">
        <v>554000000</v>
      </c>
      <c r="I49" s="27">
        <v>90000000</v>
      </c>
      <c r="J49" s="40"/>
    </row>
    <row r="50" spans="1:10" s="35" customFormat="1" ht="21.75" customHeight="1">
      <c r="A50" s="47" t="s">
        <v>141</v>
      </c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21.75" customHeight="1">
      <c r="A51" s="23">
        <v>34</v>
      </c>
      <c r="B51" s="23" t="s">
        <v>82</v>
      </c>
      <c r="C51" s="23">
        <v>518</v>
      </c>
      <c r="D51" s="23">
        <v>14</v>
      </c>
      <c r="E51" s="24" t="s">
        <v>5</v>
      </c>
      <c r="F51" s="25">
        <v>315.1</v>
      </c>
      <c r="G51" s="26">
        <v>6600</v>
      </c>
      <c r="H51" s="27">
        <v>2080000000</v>
      </c>
      <c r="I51" s="27">
        <v>150000000</v>
      </c>
      <c r="J51" s="40" t="s">
        <v>4</v>
      </c>
    </row>
    <row r="52" spans="1:10" ht="21.75" customHeight="1">
      <c r="A52" s="23">
        <v>35</v>
      </c>
      <c r="B52" s="23" t="s">
        <v>83</v>
      </c>
      <c r="C52" s="23">
        <v>519</v>
      </c>
      <c r="D52" s="23">
        <v>14</v>
      </c>
      <c r="E52" s="24" t="s">
        <v>5</v>
      </c>
      <c r="F52" s="25">
        <v>281.2</v>
      </c>
      <c r="G52" s="26">
        <v>5500</v>
      </c>
      <c r="H52" s="27">
        <v>1547000000</v>
      </c>
      <c r="I52" s="27">
        <v>150000000</v>
      </c>
      <c r="J52" s="40"/>
    </row>
    <row r="53" spans="1:10" ht="21.75" customHeight="1">
      <c r="A53" s="23">
        <v>36</v>
      </c>
      <c r="B53" s="23" t="s">
        <v>84</v>
      </c>
      <c r="C53" s="23">
        <v>520</v>
      </c>
      <c r="D53" s="23">
        <v>14</v>
      </c>
      <c r="E53" s="24" t="s">
        <v>5</v>
      </c>
      <c r="F53" s="25">
        <v>309.4</v>
      </c>
      <c r="G53" s="26">
        <v>6600</v>
      </c>
      <c r="H53" s="27">
        <v>2042000000</v>
      </c>
      <c r="I53" s="27">
        <v>150000000</v>
      </c>
      <c r="J53" s="40" t="s">
        <v>4</v>
      </c>
    </row>
    <row r="54" spans="1:10" s="35" customFormat="1" ht="21.75" customHeight="1">
      <c r="A54" s="47" t="s">
        <v>140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21.75" customHeight="1">
      <c r="A55" s="23">
        <v>37</v>
      </c>
      <c r="B55" s="23" t="s">
        <v>85</v>
      </c>
      <c r="C55" s="23">
        <v>521</v>
      </c>
      <c r="D55" s="23">
        <v>14</v>
      </c>
      <c r="E55" s="24" t="s">
        <v>5</v>
      </c>
      <c r="F55" s="25">
        <v>207.4</v>
      </c>
      <c r="G55" s="26">
        <v>5412</v>
      </c>
      <c r="H55" s="27">
        <v>1122000000</v>
      </c>
      <c r="I55" s="27">
        <v>150000000</v>
      </c>
      <c r="J55" s="40" t="s">
        <v>4</v>
      </c>
    </row>
    <row r="56" spans="1:10" ht="21.75" customHeight="1">
      <c r="A56" s="23">
        <v>38</v>
      </c>
      <c r="B56" s="23" t="s">
        <v>86</v>
      </c>
      <c r="C56" s="23">
        <v>523</v>
      </c>
      <c r="D56" s="23">
        <v>14</v>
      </c>
      <c r="E56" s="24" t="s">
        <v>5</v>
      </c>
      <c r="F56" s="25">
        <v>140</v>
      </c>
      <c r="G56" s="26">
        <v>4510</v>
      </c>
      <c r="H56" s="27">
        <v>631000000</v>
      </c>
      <c r="I56" s="27">
        <v>90000000</v>
      </c>
      <c r="J56" s="40"/>
    </row>
    <row r="57" spans="1:10" ht="21.75" customHeight="1">
      <c r="A57" s="23">
        <v>39</v>
      </c>
      <c r="B57" s="23" t="s">
        <v>87</v>
      </c>
      <c r="C57" s="23">
        <v>524</v>
      </c>
      <c r="D57" s="23">
        <v>14</v>
      </c>
      <c r="E57" s="24" t="s">
        <v>5</v>
      </c>
      <c r="F57" s="25">
        <v>140</v>
      </c>
      <c r="G57" s="26">
        <v>4510</v>
      </c>
      <c r="H57" s="27">
        <v>631000000</v>
      </c>
      <c r="I57" s="27">
        <v>90000000</v>
      </c>
      <c r="J57" s="40"/>
    </row>
    <row r="58" spans="1:10" ht="21.75" customHeight="1">
      <c r="A58" s="23">
        <v>40</v>
      </c>
      <c r="B58" s="23" t="s">
        <v>88</v>
      </c>
      <c r="C58" s="23">
        <v>525</v>
      </c>
      <c r="D58" s="23">
        <v>14</v>
      </c>
      <c r="E58" s="24" t="s">
        <v>5</v>
      </c>
      <c r="F58" s="25">
        <v>140</v>
      </c>
      <c r="G58" s="26">
        <v>4510</v>
      </c>
      <c r="H58" s="27">
        <v>631000000</v>
      </c>
      <c r="I58" s="27">
        <v>90000000</v>
      </c>
      <c r="J58" s="40"/>
    </row>
    <row r="59" spans="1:10" ht="21.75" customHeight="1">
      <c r="A59" s="23">
        <v>41</v>
      </c>
      <c r="B59" s="23" t="s">
        <v>89</v>
      </c>
      <c r="C59" s="23">
        <v>526</v>
      </c>
      <c r="D59" s="23">
        <v>14</v>
      </c>
      <c r="E59" s="24" t="s">
        <v>5</v>
      </c>
      <c r="F59" s="25">
        <v>140</v>
      </c>
      <c r="G59" s="26">
        <v>4510</v>
      </c>
      <c r="H59" s="27">
        <v>631000000</v>
      </c>
      <c r="I59" s="27">
        <v>90000000</v>
      </c>
      <c r="J59" s="40"/>
    </row>
    <row r="60" spans="1:10" ht="21.75" customHeight="1">
      <c r="A60" s="23">
        <v>42</v>
      </c>
      <c r="B60" s="23" t="s">
        <v>90</v>
      </c>
      <c r="C60" s="23">
        <v>527</v>
      </c>
      <c r="D60" s="23">
        <v>14</v>
      </c>
      <c r="E60" s="24" t="s">
        <v>5</v>
      </c>
      <c r="F60" s="25">
        <v>140</v>
      </c>
      <c r="G60" s="26">
        <v>4510</v>
      </c>
      <c r="H60" s="27">
        <v>631000000</v>
      </c>
      <c r="I60" s="27">
        <v>90000000</v>
      </c>
      <c r="J60" s="40"/>
    </row>
    <row r="61" spans="1:10" ht="21.75" customHeight="1">
      <c r="A61" s="23">
        <v>43</v>
      </c>
      <c r="B61" s="23" t="s">
        <v>91</v>
      </c>
      <c r="C61" s="23">
        <v>528</v>
      </c>
      <c r="D61" s="23">
        <v>14</v>
      </c>
      <c r="E61" s="24" t="s">
        <v>5</v>
      </c>
      <c r="F61" s="25">
        <v>140</v>
      </c>
      <c r="G61" s="26">
        <v>4510</v>
      </c>
      <c r="H61" s="27">
        <v>631000000</v>
      </c>
      <c r="I61" s="27">
        <v>90000000</v>
      </c>
      <c r="J61" s="40"/>
    </row>
    <row r="62" spans="1:10" ht="21.75" customHeight="1">
      <c r="A62" s="23">
        <v>44</v>
      </c>
      <c r="B62" s="23" t="s">
        <v>92</v>
      </c>
      <c r="C62" s="23">
        <v>529</v>
      </c>
      <c r="D62" s="23">
        <v>14</v>
      </c>
      <c r="E62" s="24" t="s">
        <v>5</v>
      </c>
      <c r="F62" s="25">
        <v>140</v>
      </c>
      <c r="G62" s="26">
        <v>4510</v>
      </c>
      <c r="H62" s="27">
        <v>631000000</v>
      </c>
      <c r="I62" s="27">
        <v>90000000</v>
      </c>
      <c r="J62" s="40"/>
    </row>
    <row r="63" spans="1:10" ht="21.75" customHeight="1">
      <c r="A63" s="23">
        <v>45</v>
      </c>
      <c r="B63" s="23" t="s">
        <v>93</v>
      </c>
      <c r="C63" s="23">
        <v>530</v>
      </c>
      <c r="D63" s="23">
        <v>14</v>
      </c>
      <c r="E63" s="24" t="s">
        <v>5</v>
      </c>
      <c r="F63" s="25">
        <v>140</v>
      </c>
      <c r="G63" s="26">
        <v>4510</v>
      </c>
      <c r="H63" s="27">
        <v>631000000</v>
      </c>
      <c r="I63" s="27">
        <v>90000000</v>
      </c>
      <c r="J63" s="40"/>
    </row>
    <row r="64" spans="1:10" s="35" customFormat="1" ht="21.75" customHeight="1">
      <c r="A64" s="47" t="s">
        <v>136</v>
      </c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21.75" customHeight="1">
      <c r="A65" s="23">
        <v>46</v>
      </c>
      <c r="B65" s="23" t="s">
        <v>94</v>
      </c>
      <c r="C65" s="23">
        <v>531</v>
      </c>
      <c r="D65" s="23">
        <v>14</v>
      </c>
      <c r="E65" s="24" t="s">
        <v>5</v>
      </c>
      <c r="F65" s="25">
        <v>229.5</v>
      </c>
      <c r="G65" s="26">
        <v>4920</v>
      </c>
      <c r="H65" s="27">
        <v>1129000000</v>
      </c>
      <c r="I65" s="27">
        <v>150000000</v>
      </c>
      <c r="J65" s="40" t="s">
        <v>4</v>
      </c>
    </row>
    <row r="66" spans="1:10" s="35" customFormat="1" ht="21.75" customHeight="1">
      <c r="A66" s="47" t="s">
        <v>142</v>
      </c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21.75" customHeight="1">
      <c r="A67" s="23">
        <v>47</v>
      </c>
      <c r="B67" s="23" t="s">
        <v>103</v>
      </c>
      <c r="C67" s="23">
        <v>540</v>
      </c>
      <c r="D67" s="23">
        <v>14</v>
      </c>
      <c r="E67" s="24" t="s">
        <v>5</v>
      </c>
      <c r="F67" s="25">
        <v>332.6</v>
      </c>
      <c r="G67" s="26">
        <v>6600</v>
      </c>
      <c r="H67" s="27">
        <v>2195000000</v>
      </c>
      <c r="I67" s="27">
        <v>150000000</v>
      </c>
      <c r="J67" s="40" t="s">
        <v>4</v>
      </c>
    </row>
    <row r="68" spans="1:10" ht="21.75" customHeight="1">
      <c r="A68" s="50" t="s">
        <v>143</v>
      </c>
      <c r="B68" s="51"/>
      <c r="C68" s="51"/>
      <c r="D68" s="51"/>
      <c r="E68" s="52"/>
      <c r="F68" s="28">
        <f>SUM(F5:F67)</f>
        <v>8578.000000000002</v>
      </c>
      <c r="G68" s="28"/>
      <c r="H68" s="29">
        <f>SUM(H5:H67)</f>
        <v>44233000000</v>
      </c>
      <c r="I68" s="29"/>
      <c r="J68" s="40"/>
    </row>
  </sheetData>
  <sheetProtection/>
  <mergeCells count="22">
    <mergeCell ref="A68:E68"/>
    <mergeCell ref="A54:J54"/>
    <mergeCell ref="A64:J64"/>
    <mergeCell ref="A66:J66"/>
    <mergeCell ref="A31:J31"/>
    <mergeCell ref="A14:J14"/>
    <mergeCell ref="A17:J17"/>
    <mergeCell ref="F1:J1"/>
    <mergeCell ref="F2:J2"/>
    <mergeCell ref="A1:D1"/>
    <mergeCell ref="A2:D2"/>
    <mergeCell ref="A3:D3"/>
    <mergeCell ref="A4:J4"/>
    <mergeCell ref="A6:J6"/>
    <mergeCell ref="A8:J8"/>
    <mergeCell ref="A10:J10"/>
    <mergeCell ref="A40:J40"/>
    <mergeCell ref="A50:J50"/>
    <mergeCell ref="A20:J20"/>
    <mergeCell ref="A22:J22"/>
    <mergeCell ref="A24:J24"/>
    <mergeCell ref="A12:J12"/>
  </mergeCells>
  <printOptions/>
  <pageMargins left="0.69" right="0.1968503937007874" top="0.55" bottom="0.49" header="0.5118110236220472" footer="0.5118110236220472"/>
  <pageSetup horizontalDpi="600" verticalDpi="600" orientation="portrait" paperSize="9" scale="90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6.28125" style="31" customWidth="1"/>
    <col min="2" max="2" width="12.8515625" style="31" customWidth="1"/>
    <col min="3" max="3" width="11.00390625" style="32" customWidth="1"/>
    <col min="4" max="4" width="7.57421875" style="33" customWidth="1"/>
    <col min="5" max="5" width="9.8515625" style="31" customWidth="1"/>
    <col min="6" max="6" width="10.140625" style="22" customWidth="1"/>
    <col min="7" max="7" width="1.28515625" style="32" hidden="1" customWidth="1"/>
    <col min="8" max="8" width="19.00390625" style="32" customWidth="1"/>
    <col min="9" max="9" width="14.8515625" style="32" customWidth="1"/>
    <col min="10" max="10" width="13.421875" style="31" customWidth="1"/>
    <col min="11" max="16384" width="9.140625" style="32" customWidth="1"/>
  </cols>
  <sheetData>
    <row r="1" spans="1:10" s="38" customFormat="1" ht="17.25">
      <c r="A1" s="49" t="s">
        <v>146</v>
      </c>
      <c r="B1" s="49"/>
      <c r="C1" s="49"/>
      <c r="D1" s="49"/>
      <c r="E1" s="37"/>
      <c r="F1" s="48" t="s">
        <v>148</v>
      </c>
      <c r="G1" s="48"/>
      <c r="H1" s="48"/>
      <c r="I1" s="48"/>
      <c r="J1" s="48"/>
    </row>
    <row r="2" spans="1:10" s="38" customFormat="1" ht="17.25">
      <c r="A2" s="48" t="s">
        <v>147</v>
      </c>
      <c r="B2" s="48"/>
      <c r="C2" s="48"/>
      <c r="D2" s="48"/>
      <c r="E2" s="37"/>
      <c r="F2" s="48" t="s">
        <v>145</v>
      </c>
      <c r="G2" s="48"/>
      <c r="H2" s="48"/>
      <c r="I2" s="48"/>
      <c r="J2" s="48"/>
    </row>
    <row r="3" spans="1:10" s="38" customFormat="1" ht="17.25">
      <c r="A3" s="48" t="s">
        <v>144</v>
      </c>
      <c r="B3" s="48"/>
      <c r="C3" s="48"/>
      <c r="D3" s="48"/>
      <c r="E3" s="37"/>
      <c r="F3" s="39"/>
      <c r="J3" s="37"/>
    </row>
    <row r="4" spans="1:12" s="34" customFormat="1" ht="108" customHeight="1">
      <c r="A4" s="45" t="s">
        <v>151</v>
      </c>
      <c r="B4" s="45"/>
      <c r="C4" s="46"/>
      <c r="D4" s="46"/>
      <c r="E4" s="46"/>
      <c r="F4" s="46"/>
      <c r="G4" s="46"/>
      <c r="H4" s="46"/>
      <c r="I4" s="46"/>
      <c r="J4" s="46"/>
      <c r="L4" s="18"/>
    </row>
    <row r="5" spans="1:10" ht="62.25" customHeight="1">
      <c r="A5" s="12" t="s">
        <v>0</v>
      </c>
      <c r="B5" s="12" t="s">
        <v>16</v>
      </c>
      <c r="C5" s="12" t="s">
        <v>7</v>
      </c>
      <c r="D5" s="12" t="s">
        <v>8</v>
      </c>
      <c r="E5" s="12" t="s">
        <v>2</v>
      </c>
      <c r="F5" s="13" t="s">
        <v>3</v>
      </c>
      <c r="G5" s="14" t="s">
        <v>13</v>
      </c>
      <c r="H5" s="13" t="s">
        <v>149</v>
      </c>
      <c r="I5" s="13" t="s">
        <v>150</v>
      </c>
      <c r="J5" s="12" t="s">
        <v>1</v>
      </c>
    </row>
    <row r="6" spans="1:11" s="30" customFormat="1" ht="21.75" customHeight="1">
      <c r="A6" s="47" t="s">
        <v>136</v>
      </c>
      <c r="B6" s="47"/>
      <c r="C6" s="47"/>
      <c r="D6" s="47"/>
      <c r="E6" s="47"/>
      <c r="F6" s="47"/>
      <c r="G6" s="47"/>
      <c r="H6" s="47"/>
      <c r="I6" s="47"/>
      <c r="J6" s="47"/>
      <c r="K6" s="15"/>
    </row>
    <row r="7" spans="1:14" ht="21.75" customHeight="1">
      <c r="A7" s="23">
        <v>1</v>
      </c>
      <c r="B7" s="23" t="s">
        <v>15</v>
      </c>
      <c r="C7" s="23">
        <v>592</v>
      </c>
      <c r="D7" s="23">
        <v>14</v>
      </c>
      <c r="E7" s="24" t="s">
        <v>5</v>
      </c>
      <c r="F7" s="25">
        <v>229.5</v>
      </c>
      <c r="G7" s="26">
        <v>4920</v>
      </c>
      <c r="H7" s="27">
        <v>1129000000</v>
      </c>
      <c r="I7" s="27">
        <v>150000000</v>
      </c>
      <c r="J7" s="40" t="s">
        <v>4</v>
      </c>
      <c r="M7" s="34"/>
      <c r="N7" s="34"/>
    </row>
    <row r="8" spans="1:14" s="35" customFormat="1" ht="21.75" customHeight="1">
      <c r="A8" s="47" t="s">
        <v>137</v>
      </c>
      <c r="B8" s="47"/>
      <c r="C8" s="47"/>
      <c r="D8" s="47"/>
      <c r="E8" s="47"/>
      <c r="F8" s="47"/>
      <c r="G8" s="47"/>
      <c r="H8" s="47"/>
      <c r="I8" s="47"/>
      <c r="J8" s="47"/>
      <c r="M8" s="36"/>
      <c r="N8" s="36"/>
    </row>
    <row r="9" spans="1:10" ht="21.75" customHeight="1">
      <c r="A9" s="23">
        <v>2</v>
      </c>
      <c r="B9" s="23" t="s">
        <v>19</v>
      </c>
      <c r="C9" s="23">
        <v>421</v>
      </c>
      <c r="D9" s="23">
        <v>14</v>
      </c>
      <c r="E9" s="24" t="s">
        <v>5</v>
      </c>
      <c r="F9" s="25">
        <v>229.4</v>
      </c>
      <c r="G9" s="26">
        <v>6216</v>
      </c>
      <c r="H9" s="27">
        <v>1426000000</v>
      </c>
      <c r="I9" s="27">
        <v>150000000</v>
      </c>
      <c r="J9" s="40" t="s">
        <v>4</v>
      </c>
    </row>
    <row r="10" spans="1:10" s="35" customFormat="1" ht="21.75" customHeight="1">
      <c r="A10" s="47" t="s">
        <v>136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21.75" customHeight="1">
      <c r="A11" s="23">
        <v>3</v>
      </c>
      <c r="B11" s="23" t="s">
        <v>25</v>
      </c>
      <c r="C11" s="23">
        <v>432</v>
      </c>
      <c r="D11" s="23">
        <v>14</v>
      </c>
      <c r="E11" s="24" t="s">
        <v>5</v>
      </c>
      <c r="F11" s="25">
        <v>229.5</v>
      </c>
      <c r="G11" s="26">
        <v>5652</v>
      </c>
      <c r="H11" s="27">
        <v>1297000000</v>
      </c>
      <c r="I11" s="27">
        <v>150000000</v>
      </c>
      <c r="J11" s="40" t="s">
        <v>4</v>
      </c>
    </row>
    <row r="12" spans="1:10" s="35" customFormat="1" ht="21.75" customHeight="1">
      <c r="A12" s="47" t="s">
        <v>138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21.75" customHeight="1">
      <c r="A13" s="23">
        <v>4</v>
      </c>
      <c r="B13" s="23" t="s">
        <v>27</v>
      </c>
      <c r="C13" s="23">
        <v>439</v>
      </c>
      <c r="D13" s="23">
        <v>14</v>
      </c>
      <c r="E13" s="24" t="s">
        <v>5</v>
      </c>
      <c r="F13" s="25">
        <v>262.5</v>
      </c>
      <c r="G13" s="26">
        <v>9000</v>
      </c>
      <c r="H13" s="27">
        <v>2363000000</v>
      </c>
      <c r="I13" s="27">
        <v>150000000</v>
      </c>
      <c r="J13" s="40" t="s">
        <v>4</v>
      </c>
    </row>
    <row r="14" spans="1:10" s="35" customFormat="1" ht="21.75" customHeight="1">
      <c r="A14" s="47" t="s">
        <v>139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1.75" customHeight="1">
      <c r="A15" s="23">
        <v>5</v>
      </c>
      <c r="B15" s="23" t="s">
        <v>28</v>
      </c>
      <c r="C15" s="23">
        <v>440</v>
      </c>
      <c r="D15" s="23">
        <v>14</v>
      </c>
      <c r="E15" s="24" t="s">
        <v>5</v>
      </c>
      <c r="F15" s="25">
        <v>229.4</v>
      </c>
      <c r="G15" s="26">
        <v>4920</v>
      </c>
      <c r="H15" s="27">
        <v>1129000000</v>
      </c>
      <c r="I15" s="27">
        <v>150000000</v>
      </c>
      <c r="J15" s="40" t="s">
        <v>4</v>
      </c>
    </row>
    <row r="16" spans="1:10" ht="21.75" customHeight="1">
      <c r="A16" s="23">
        <v>6</v>
      </c>
      <c r="B16" s="23" t="s">
        <v>39</v>
      </c>
      <c r="C16" s="23">
        <v>451</v>
      </c>
      <c r="D16" s="23">
        <v>14</v>
      </c>
      <c r="E16" s="24" t="s">
        <v>5</v>
      </c>
      <c r="F16" s="25">
        <v>229.4</v>
      </c>
      <c r="G16" s="26">
        <v>4920</v>
      </c>
      <c r="H16" s="27">
        <v>1129000000</v>
      </c>
      <c r="I16" s="27">
        <v>150000000</v>
      </c>
      <c r="J16" s="40" t="s">
        <v>4</v>
      </c>
    </row>
    <row r="17" spans="1:10" s="35" customFormat="1" ht="21.75" customHeight="1">
      <c r="A17" s="47" t="s">
        <v>140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21.75" customHeight="1">
      <c r="A18" s="23">
        <v>7</v>
      </c>
      <c r="B18" s="23" t="s">
        <v>40</v>
      </c>
      <c r="C18" s="23">
        <v>452</v>
      </c>
      <c r="D18" s="23">
        <v>14</v>
      </c>
      <c r="E18" s="24" t="s">
        <v>5</v>
      </c>
      <c r="F18" s="25">
        <v>229.5</v>
      </c>
      <c r="G18" s="26">
        <v>6216</v>
      </c>
      <c r="H18" s="27">
        <v>1427000000</v>
      </c>
      <c r="I18" s="27">
        <v>150000000</v>
      </c>
      <c r="J18" s="40" t="s">
        <v>4</v>
      </c>
    </row>
    <row r="19" spans="1:10" ht="21.75" customHeight="1">
      <c r="A19" s="23">
        <v>8</v>
      </c>
      <c r="B19" s="23" t="s">
        <v>51</v>
      </c>
      <c r="C19" s="23">
        <v>463</v>
      </c>
      <c r="D19" s="23">
        <v>14</v>
      </c>
      <c r="E19" s="24" t="s">
        <v>5</v>
      </c>
      <c r="F19" s="25">
        <v>229.6</v>
      </c>
      <c r="G19" s="26">
        <v>6216</v>
      </c>
      <c r="H19" s="27">
        <v>1427000000</v>
      </c>
      <c r="I19" s="27">
        <v>150000000</v>
      </c>
      <c r="J19" s="40" t="s">
        <v>4</v>
      </c>
    </row>
    <row r="20" spans="1:10" s="35" customFormat="1" ht="21.75" customHeight="1">
      <c r="A20" s="47" t="s">
        <v>136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1.75" customHeight="1">
      <c r="A21" s="23">
        <v>9</v>
      </c>
      <c r="B21" s="23" t="s">
        <v>52</v>
      </c>
      <c r="C21" s="23">
        <v>464</v>
      </c>
      <c r="D21" s="23">
        <v>14</v>
      </c>
      <c r="E21" s="24" t="s">
        <v>5</v>
      </c>
      <c r="F21" s="25">
        <v>229.5</v>
      </c>
      <c r="G21" s="26">
        <v>5652</v>
      </c>
      <c r="H21" s="27">
        <v>1297000000</v>
      </c>
      <c r="I21" s="27">
        <v>150000000</v>
      </c>
      <c r="J21" s="40" t="s">
        <v>4</v>
      </c>
    </row>
    <row r="22" spans="1:10" s="35" customFormat="1" ht="21.75" customHeight="1">
      <c r="A22" s="47" t="s">
        <v>138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21.75" customHeight="1">
      <c r="A23" s="23">
        <v>10</v>
      </c>
      <c r="B23" s="23" t="s">
        <v>57</v>
      </c>
      <c r="C23" s="23">
        <v>476</v>
      </c>
      <c r="D23" s="23">
        <v>15</v>
      </c>
      <c r="E23" s="24" t="s">
        <v>5</v>
      </c>
      <c r="F23" s="25">
        <v>262.3</v>
      </c>
      <c r="G23" s="26">
        <v>9000</v>
      </c>
      <c r="H23" s="27">
        <v>2361000000</v>
      </c>
      <c r="I23" s="27">
        <v>150000000</v>
      </c>
      <c r="J23" s="40" t="s">
        <v>4</v>
      </c>
    </row>
    <row r="24" spans="1:10" s="35" customFormat="1" ht="21.75" customHeight="1">
      <c r="A24" s="47" t="s">
        <v>139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21.75" customHeight="1">
      <c r="A25" s="23">
        <v>11</v>
      </c>
      <c r="B25" s="23" t="s">
        <v>59</v>
      </c>
      <c r="C25" s="23">
        <v>488</v>
      </c>
      <c r="D25" s="23">
        <v>14</v>
      </c>
      <c r="E25" s="24" t="s">
        <v>5</v>
      </c>
      <c r="F25" s="25">
        <v>207.3</v>
      </c>
      <c r="G25" s="26">
        <v>4200</v>
      </c>
      <c r="H25" s="27">
        <v>871000000</v>
      </c>
      <c r="I25" s="27">
        <v>150000000</v>
      </c>
      <c r="J25" s="40" t="s">
        <v>4</v>
      </c>
    </row>
    <row r="26" spans="1:10" ht="21.75" customHeight="1">
      <c r="A26" s="23">
        <v>12</v>
      </c>
      <c r="B26" s="23" t="s">
        <v>60</v>
      </c>
      <c r="C26" s="23">
        <v>489</v>
      </c>
      <c r="D26" s="23">
        <v>14</v>
      </c>
      <c r="E26" s="24" t="s">
        <v>5</v>
      </c>
      <c r="F26" s="25">
        <v>140</v>
      </c>
      <c r="G26" s="26">
        <v>3500</v>
      </c>
      <c r="H26" s="27">
        <v>490000000</v>
      </c>
      <c r="I26" s="27">
        <v>90000000</v>
      </c>
      <c r="J26" s="40"/>
    </row>
    <row r="27" spans="1:10" ht="21.75" customHeight="1">
      <c r="A27" s="23">
        <v>13</v>
      </c>
      <c r="B27" s="23" t="s">
        <v>61</v>
      </c>
      <c r="C27" s="23">
        <v>490</v>
      </c>
      <c r="D27" s="23">
        <v>14</v>
      </c>
      <c r="E27" s="24" t="s">
        <v>5</v>
      </c>
      <c r="F27" s="25">
        <v>140</v>
      </c>
      <c r="G27" s="26">
        <v>3500</v>
      </c>
      <c r="H27" s="27">
        <v>490000000</v>
      </c>
      <c r="I27" s="27">
        <v>90000000</v>
      </c>
      <c r="J27" s="40"/>
    </row>
    <row r="28" spans="1:10" ht="21.75" customHeight="1">
      <c r="A28" s="23">
        <v>14</v>
      </c>
      <c r="B28" s="23" t="s">
        <v>62</v>
      </c>
      <c r="C28" s="23">
        <v>491</v>
      </c>
      <c r="D28" s="23">
        <v>14</v>
      </c>
      <c r="E28" s="24" t="s">
        <v>5</v>
      </c>
      <c r="F28" s="25">
        <v>140</v>
      </c>
      <c r="G28" s="26">
        <v>3500</v>
      </c>
      <c r="H28" s="27">
        <v>490000000</v>
      </c>
      <c r="I28" s="27">
        <v>90000000</v>
      </c>
      <c r="J28" s="40"/>
    </row>
    <row r="29" spans="1:10" ht="21.75" customHeight="1">
      <c r="A29" s="23">
        <v>15</v>
      </c>
      <c r="B29" s="23" t="s">
        <v>63</v>
      </c>
      <c r="C29" s="23">
        <v>492</v>
      </c>
      <c r="D29" s="23">
        <v>14</v>
      </c>
      <c r="E29" s="24" t="s">
        <v>5</v>
      </c>
      <c r="F29" s="25">
        <v>140</v>
      </c>
      <c r="G29" s="26">
        <v>3500</v>
      </c>
      <c r="H29" s="27">
        <v>490000000</v>
      </c>
      <c r="I29" s="27">
        <v>90000000</v>
      </c>
      <c r="J29" s="40"/>
    </row>
    <row r="30" spans="1:10" ht="21.75" customHeight="1">
      <c r="A30" s="23">
        <v>16</v>
      </c>
      <c r="B30" s="23" t="s">
        <v>64</v>
      </c>
      <c r="C30" s="23">
        <v>493</v>
      </c>
      <c r="D30" s="23">
        <v>14</v>
      </c>
      <c r="E30" s="24" t="s">
        <v>5</v>
      </c>
      <c r="F30" s="25">
        <v>140</v>
      </c>
      <c r="G30" s="26">
        <v>3500</v>
      </c>
      <c r="H30" s="27">
        <v>490000000</v>
      </c>
      <c r="I30" s="27">
        <v>90000000</v>
      </c>
      <c r="J30" s="40"/>
    </row>
    <row r="31" spans="1:10" s="35" customFormat="1" ht="21.75" customHeight="1">
      <c r="A31" s="47" t="s">
        <v>140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21.75" customHeight="1">
      <c r="A32" s="23">
        <v>17</v>
      </c>
      <c r="B32" s="23" t="s">
        <v>65</v>
      </c>
      <c r="C32" s="23">
        <v>500</v>
      </c>
      <c r="D32" s="23">
        <v>14</v>
      </c>
      <c r="E32" s="24" t="s">
        <v>5</v>
      </c>
      <c r="F32" s="25">
        <v>207.4</v>
      </c>
      <c r="G32" s="26">
        <v>5220</v>
      </c>
      <c r="H32" s="27">
        <v>1083000000</v>
      </c>
      <c r="I32" s="27">
        <v>150000000</v>
      </c>
      <c r="J32" s="40" t="s">
        <v>4</v>
      </c>
    </row>
    <row r="33" spans="1:10" ht="21.75" customHeight="1">
      <c r="A33" s="23">
        <v>18</v>
      </c>
      <c r="B33" s="23" t="s">
        <v>66</v>
      </c>
      <c r="C33" s="23">
        <v>501</v>
      </c>
      <c r="D33" s="23">
        <v>14</v>
      </c>
      <c r="E33" s="24" t="s">
        <v>5</v>
      </c>
      <c r="F33" s="25">
        <v>140</v>
      </c>
      <c r="G33" s="26">
        <v>4350</v>
      </c>
      <c r="H33" s="27">
        <v>609000000</v>
      </c>
      <c r="I33" s="27">
        <v>90000000</v>
      </c>
      <c r="J33" s="40"/>
    </row>
    <row r="34" spans="1:10" ht="21.75" customHeight="1">
      <c r="A34" s="23">
        <v>19</v>
      </c>
      <c r="B34" s="23" t="s">
        <v>67</v>
      </c>
      <c r="C34" s="23">
        <v>502</v>
      </c>
      <c r="D34" s="23">
        <v>14</v>
      </c>
      <c r="E34" s="24" t="s">
        <v>5</v>
      </c>
      <c r="F34" s="25">
        <v>140</v>
      </c>
      <c r="G34" s="26">
        <v>4350</v>
      </c>
      <c r="H34" s="27">
        <v>609000000</v>
      </c>
      <c r="I34" s="27">
        <v>90000000</v>
      </c>
      <c r="J34" s="40"/>
    </row>
    <row r="35" spans="1:10" ht="21.75" customHeight="1">
      <c r="A35" s="23">
        <v>20</v>
      </c>
      <c r="B35" s="23" t="s">
        <v>68</v>
      </c>
      <c r="C35" s="23">
        <v>503</v>
      </c>
      <c r="D35" s="23">
        <v>14</v>
      </c>
      <c r="E35" s="24" t="s">
        <v>5</v>
      </c>
      <c r="F35" s="25">
        <v>140</v>
      </c>
      <c r="G35" s="26">
        <v>4350</v>
      </c>
      <c r="H35" s="27">
        <v>609000000</v>
      </c>
      <c r="I35" s="27">
        <v>90000000</v>
      </c>
      <c r="J35" s="40"/>
    </row>
    <row r="36" spans="1:10" ht="21.75" customHeight="1">
      <c r="A36" s="23">
        <v>21</v>
      </c>
      <c r="B36" s="23" t="s">
        <v>69</v>
      </c>
      <c r="C36" s="23">
        <v>504</v>
      </c>
      <c r="D36" s="23">
        <v>14</v>
      </c>
      <c r="E36" s="24" t="s">
        <v>5</v>
      </c>
      <c r="F36" s="25">
        <v>140</v>
      </c>
      <c r="G36" s="26">
        <v>4350</v>
      </c>
      <c r="H36" s="27">
        <v>609000000</v>
      </c>
      <c r="I36" s="27">
        <v>90000000</v>
      </c>
      <c r="J36" s="40"/>
    </row>
    <row r="37" spans="1:10" ht="21.75" customHeight="1">
      <c r="A37" s="23">
        <v>22</v>
      </c>
      <c r="B37" s="23" t="s">
        <v>70</v>
      </c>
      <c r="C37" s="23">
        <v>505</v>
      </c>
      <c r="D37" s="23">
        <v>14</v>
      </c>
      <c r="E37" s="24" t="s">
        <v>5</v>
      </c>
      <c r="F37" s="25">
        <v>140</v>
      </c>
      <c r="G37" s="26">
        <v>4350</v>
      </c>
      <c r="H37" s="27">
        <v>609000000</v>
      </c>
      <c r="I37" s="27">
        <v>90000000</v>
      </c>
      <c r="J37" s="40"/>
    </row>
    <row r="38" spans="1:10" ht="21.75" customHeight="1">
      <c r="A38" s="23">
        <v>23</v>
      </c>
      <c r="B38" s="23" t="s">
        <v>71</v>
      </c>
      <c r="C38" s="23">
        <v>506</v>
      </c>
      <c r="D38" s="23">
        <v>14</v>
      </c>
      <c r="E38" s="24" t="s">
        <v>5</v>
      </c>
      <c r="F38" s="25">
        <v>140</v>
      </c>
      <c r="G38" s="26">
        <v>4350</v>
      </c>
      <c r="H38" s="27">
        <v>609000000</v>
      </c>
      <c r="I38" s="27">
        <v>90000000</v>
      </c>
      <c r="J38" s="40"/>
    </row>
    <row r="39" spans="1:10" ht="21.75" customHeight="1">
      <c r="A39" s="23">
        <v>24</v>
      </c>
      <c r="B39" s="23" t="s">
        <v>72</v>
      </c>
      <c r="C39" s="23">
        <v>507</v>
      </c>
      <c r="D39" s="23">
        <v>14</v>
      </c>
      <c r="E39" s="24" t="s">
        <v>5</v>
      </c>
      <c r="F39" s="25">
        <v>140</v>
      </c>
      <c r="G39" s="26">
        <v>4350</v>
      </c>
      <c r="H39" s="27">
        <v>609000000</v>
      </c>
      <c r="I39" s="27">
        <v>90000000</v>
      </c>
      <c r="J39" s="40"/>
    </row>
    <row r="40" spans="1:10" s="35" customFormat="1" ht="21.75" customHeight="1">
      <c r="A40" s="47" t="s">
        <v>139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21.75" customHeight="1">
      <c r="A41" s="23">
        <v>25</v>
      </c>
      <c r="B41" s="23" t="s">
        <v>73</v>
      </c>
      <c r="C41" s="23">
        <v>509</v>
      </c>
      <c r="D41" s="23">
        <v>14</v>
      </c>
      <c r="E41" s="24" t="s">
        <v>5</v>
      </c>
      <c r="F41" s="25">
        <v>207.5</v>
      </c>
      <c r="G41" s="26">
        <v>4752</v>
      </c>
      <c r="H41" s="27">
        <v>986000000</v>
      </c>
      <c r="I41" s="27">
        <v>150000000</v>
      </c>
      <c r="J41" s="40" t="s">
        <v>4</v>
      </c>
    </row>
    <row r="42" spans="1:10" ht="21.75" customHeight="1">
      <c r="A42" s="23">
        <v>26</v>
      </c>
      <c r="B42" s="23" t="s">
        <v>74</v>
      </c>
      <c r="C42" s="23">
        <v>510</v>
      </c>
      <c r="D42" s="23">
        <v>14</v>
      </c>
      <c r="E42" s="24" t="s">
        <v>5</v>
      </c>
      <c r="F42" s="25">
        <v>140</v>
      </c>
      <c r="G42" s="26">
        <v>3960</v>
      </c>
      <c r="H42" s="27">
        <v>554000000</v>
      </c>
      <c r="I42" s="27">
        <v>90000000</v>
      </c>
      <c r="J42" s="40"/>
    </row>
    <row r="43" spans="1:10" ht="21.75" customHeight="1">
      <c r="A43" s="23">
        <v>27</v>
      </c>
      <c r="B43" s="23" t="s">
        <v>75</v>
      </c>
      <c r="C43" s="23">
        <v>511</v>
      </c>
      <c r="D43" s="23">
        <v>14</v>
      </c>
      <c r="E43" s="24" t="s">
        <v>5</v>
      </c>
      <c r="F43" s="25">
        <v>140</v>
      </c>
      <c r="G43" s="26">
        <v>3960</v>
      </c>
      <c r="H43" s="27">
        <v>554000000</v>
      </c>
      <c r="I43" s="27">
        <v>90000000</v>
      </c>
      <c r="J43" s="40"/>
    </row>
    <row r="44" spans="1:10" ht="21.75" customHeight="1">
      <c r="A44" s="23">
        <v>28</v>
      </c>
      <c r="B44" s="23" t="s">
        <v>76</v>
      </c>
      <c r="C44" s="23">
        <v>512</v>
      </c>
      <c r="D44" s="23">
        <v>14</v>
      </c>
      <c r="E44" s="24" t="s">
        <v>5</v>
      </c>
      <c r="F44" s="25">
        <v>140</v>
      </c>
      <c r="G44" s="26">
        <v>3960</v>
      </c>
      <c r="H44" s="27">
        <v>554000000</v>
      </c>
      <c r="I44" s="27">
        <v>90000000</v>
      </c>
      <c r="J44" s="40"/>
    </row>
    <row r="45" spans="1:10" ht="21.75" customHeight="1">
      <c r="A45" s="23">
        <v>29</v>
      </c>
      <c r="B45" s="23" t="s">
        <v>77</v>
      </c>
      <c r="C45" s="23">
        <v>513</v>
      </c>
      <c r="D45" s="23">
        <v>14</v>
      </c>
      <c r="E45" s="24" t="s">
        <v>5</v>
      </c>
      <c r="F45" s="25">
        <v>140</v>
      </c>
      <c r="G45" s="26">
        <v>3960</v>
      </c>
      <c r="H45" s="27">
        <v>554000000</v>
      </c>
      <c r="I45" s="27">
        <v>90000000</v>
      </c>
      <c r="J45" s="40"/>
    </row>
    <row r="46" spans="1:10" ht="21.75" customHeight="1">
      <c r="A46" s="23">
        <v>30</v>
      </c>
      <c r="B46" s="23" t="s">
        <v>78</v>
      </c>
      <c r="C46" s="23">
        <v>514</v>
      </c>
      <c r="D46" s="23">
        <v>14</v>
      </c>
      <c r="E46" s="24" t="s">
        <v>5</v>
      </c>
      <c r="F46" s="25">
        <v>140</v>
      </c>
      <c r="G46" s="26">
        <v>3960</v>
      </c>
      <c r="H46" s="27">
        <v>554000000</v>
      </c>
      <c r="I46" s="27">
        <v>90000000</v>
      </c>
      <c r="J46" s="40"/>
    </row>
    <row r="47" spans="1:10" ht="21.75" customHeight="1">
      <c r="A47" s="23">
        <v>31</v>
      </c>
      <c r="B47" s="23" t="s">
        <v>79</v>
      </c>
      <c r="C47" s="23">
        <v>515</v>
      </c>
      <c r="D47" s="23">
        <v>14</v>
      </c>
      <c r="E47" s="24" t="s">
        <v>5</v>
      </c>
      <c r="F47" s="25">
        <v>140</v>
      </c>
      <c r="G47" s="26">
        <v>3960</v>
      </c>
      <c r="H47" s="27">
        <v>554000000</v>
      </c>
      <c r="I47" s="27">
        <v>90000000</v>
      </c>
      <c r="J47" s="40"/>
    </row>
    <row r="48" spans="1:10" ht="21.75" customHeight="1">
      <c r="A48" s="23">
        <v>32</v>
      </c>
      <c r="B48" s="23" t="s">
        <v>80</v>
      </c>
      <c r="C48" s="23">
        <v>516</v>
      </c>
      <c r="D48" s="23">
        <v>14</v>
      </c>
      <c r="E48" s="24" t="s">
        <v>5</v>
      </c>
      <c r="F48" s="25">
        <v>140</v>
      </c>
      <c r="G48" s="26">
        <v>3960</v>
      </c>
      <c r="H48" s="27">
        <v>554000000</v>
      </c>
      <c r="I48" s="27">
        <v>90000000</v>
      </c>
      <c r="J48" s="40"/>
    </row>
    <row r="49" spans="1:10" ht="21.75" customHeight="1">
      <c r="A49" s="23">
        <v>33</v>
      </c>
      <c r="B49" s="23" t="s">
        <v>81</v>
      </c>
      <c r="C49" s="23">
        <v>517</v>
      </c>
      <c r="D49" s="23">
        <v>14</v>
      </c>
      <c r="E49" s="24" t="s">
        <v>5</v>
      </c>
      <c r="F49" s="25">
        <v>140</v>
      </c>
      <c r="G49" s="26">
        <v>3960</v>
      </c>
      <c r="H49" s="27">
        <v>554000000</v>
      </c>
      <c r="I49" s="27">
        <v>90000000</v>
      </c>
      <c r="J49" s="40"/>
    </row>
    <row r="50" spans="1:10" s="35" customFormat="1" ht="21.75" customHeight="1">
      <c r="A50" s="47" t="s">
        <v>141</v>
      </c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21.75" customHeight="1">
      <c r="A51" s="23">
        <v>34</v>
      </c>
      <c r="B51" s="23" t="s">
        <v>82</v>
      </c>
      <c r="C51" s="23">
        <v>518</v>
      </c>
      <c r="D51" s="23">
        <v>14</v>
      </c>
      <c r="E51" s="24" t="s">
        <v>5</v>
      </c>
      <c r="F51" s="25">
        <v>315.1</v>
      </c>
      <c r="G51" s="26">
        <v>6600</v>
      </c>
      <c r="H51" s="27">
        <v>2080000000</v>
      </c>
      <c r="I51" s="27">
        <v>150000000</v>
      </c>
      <c r="J51" s="40" t="s">
        <v>4</v>
      </c>
    </row>
    <row r="52" spans="1:10" ht="21.75" customHeight="1">
      <c r="A52" s="23">
        <v>35</v>
      </c>
      <c r="B52" s="23" t="s">
        <v>83</v>
      </c>
      <c r="C52" s="23">
        <v>519</v>
      </c>
      <c r="D52" s="23">
        <v>14</v>
      </c>
      <c r="E52" s="24" t="s">
        <v>5</v>
      </c>
      <c r="F52" s="25">
        <v>281.2</v>
      </c>
      <c r="G52" s="26">
        <v>5500</v>
      </c>
      <c r="H52" s="27">
        <v>1547000000</v>
      </c>
      <c r="I52" s="27">
        <v>150000000</v>
      </c>
      <c r="J52" s="40"/>
    </row>
    <row r="53" spans="1:10" ht="21.75" customHeight="1">
      <c r="A53" s="23">
        <v>36</v>
      </c>
      <c r="B53" s="23" t="s">
        <v>84</v>
      </c>
      <c r="C53" s="23">
        <v>520</v>
      </c>
      <c r="D53" s="23">
        <v>14</v>
      </c>
      <c r="E53" s="24" t="s">
        <v>5</v>
      </c>
      <c r="F53" s="25">
        <v>309.4</v>
      </c>
      <c r="G53" s="26">
        <v>6600</v>
      </c>
      <c r="H53" s="27">
        <v>2042000000</v>
      </c>
      <c r="I53" s="27">
        <v>150000000</v>
      </c>
      <c r="J53" s="40" t="s">
        <v>4</v>
      </c>
    </row>
    <row r="54" spans="1:10" s="35" customFormat="1" ht="21.75" customHeight="1">
      <c r="A54" s="47" t="s">
        <v>140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21.75" customHeight="1">
      <c r="A55" s="23">
        <v>37</v>
      </c>
      <c r="B55" s="23" t="s">
        <v>85</v>
      </c>
      <c r="C55" s="23">
        <v>521</v>
      </c>
      <c r="D55" s="23">
        <v>14</v>
      </c>
      <c r="E55" s="24" t="s">
        <v>5</v>
      </c>
      <c r="F55" s="25">
        <v>207.4</v>
      </c>
      <c r="G55" s="26">
        <v>5412</v>
      </c>
      <c r="H55" s="27">
        <v>1122000000</v>
      </c>
      <c r="I55" s="27">
        <v>150000000</v>
      </c>
      <c r="J55" s="40" t="s">
        <v>4</v>
      </c>
    </row>
    <row r="56" spans="1:10" ht="21.75" customHeight="1">
      <c r="A56" s="23">
        <v>38</v>
      </c>
      <c r="B56" s="23" t="s">
        <v>86</v>
      </c>
      <c r="C56" s="23">
        <v>523</v>
      </c>
      <c r="D56" s="23">
        <v>14</v>
      </c>
      <c r="E56" s="24" t="s">
        <v>5</v>
      </c>
      <c r="F56" s="25">
        <v>140</v>
      </c>
      <c r="G56" s="26">
        <v>4510</v>
      </c>
      <c r="H56" s="27">
        <v>631000000</v>
      </c>
      <c r="I56" s="27">
        <v>90000000</v>
      </c>
      <c r="J56" s="40"/>
    </row>
    <row r="57" spans="1:10" ht="21.75" customHeight="1">
      <c r="A57" s="23">
        <v>39</v>
      </c>
      <c r="B57" s="23" t="s">
        <v>87</v>
      </c>
      <c r="C57" s="23">
        <v>524</v>
      </c>
      <c r="D57" s="23">
        <v>14</v>
      </c>
      <c r="E57" s="24" t="s">
        <v>5</v>
      </c>
      <c r="F57" s="25">
        <v>140</v>
      </c>
      <c r="G57" s="26">
        <v>4510</v>
      </c>
      <c r="H57" s="27">
        <v>631000000</v>
      </c>
      <c r="I57" s="27">
        <v>90000000</v>
      </c>
      <c r="J57" s="40"/>
    </row>
    <row r="58" spans="1:10" ht="21.75" customHeight="1">
      <c r="A58" s="23">
        <v>40</v>
      </c>
      <c r="B58" s="23" t="s">
        <v>88</v>
      </c>
      <c r="C58" s="23">
        <v>525</v>
      </c>
      <c r="D58" s="23">
        <v>14</v>
      </c>
      <c r="E58" s="24" t="s">
        <v>5</v>
      </c>
      <c r="F58" s="25">
        <v>140</v>
      </c>
      <c r="G58" s="26">
        <v>4510</v>
      </c>
      <c r="H58" s="27">
        <v>631000000</v>
      </c>
      <c r="I58" s="27">
        <v>90000000</v>
      </c>
      <c r="J58" s="40"/>
    </row>
    <row r="59" spans="1:10" ht="21.75" customHeight="1">
      <c r="A59" s="23">
        <v>41</v>
      </c>
      <c r="B59" s="23" t="s">
        <v>89</v>
      </c>
      <c r="C59" s="23">
        <v>526</v>
      </c>
      <c r="D59" s="23">
        <v>14</v>
      </c>
      <c r="E59" s="24" t="s">
        <v>5</v>
      </c>
      <c r="F59" s="25">
        <v>140</v>
      </c>
      <c r="G59" s="26">
        <v>4510</v>
      </c>
      <c r="H59" s="27">
        <v>631000000</v>
      </c>
      <c r="I59" s="27">
        <v>90000000</v>
      </c>
      <c r="J59" s="40"/>
    </row>
    <row r="60" spans="1:10" ht="21.75" customHeight="1">
      <c r="A60" s="23">
        <v>42</v>
      </c>
      <c r="B60" s="23" t="s">
        <v>90</v>
      </c>
      <c r="C60" s="23">
        <v>527</v>
      </c>
      <c r="D60" s="23">
        <v>14</v>
      </c>
      <c r="E60" s="24" t="s">
        <v>5</v>
      </c>
      <c r="F60" s="25">
        <v>140</v>
      </c>
      <c r="G60" s="26">
        <v>4510</v>
      </c>
      <c r="H60" s="27">
        <v>631000000</v>
      </c>
      <c r="I60" s="27">
        <v>90000000</v>
      </c>
      <c r="J60" s="40"/>
    </row>
    <row r="61" spans="1:10" ht="21.75" customHeight="1">
      <c r="A61" s="23">
        <v>43</v>
      </c>
      <c r="B61" s="23" t="s">
        <v>91</v>
      </c>
      <c r="C61" s="23">
        <v>528</v>
      </c>
      <c r="D61" s="23">
        <v>14</v>
      </c>
      <c r="E61" s="24" t="s">
        <v>5</v>
      </c>
      <c r="F61" s="25">
        <v>140</v>
      </c>
      <c r="G61" s="26">
        <v>4510</v>
      </c>
      <c r="H61" s="27">
        <v>631000000</v>
      </c>
      <c r="I61" s="27">
        <v>90000000</v>
      </c>
      <c r="J61" s="40"/>
    </row>
    <row r="62" spans="1:10" ht="21.75" customHeight="1">
      <c r="A62" s="23">
        <v>44</v>
      </c>
      <c r="B62" s="23" t="s">
        <v>92</v>
      </c>
      <c r="C62" s="23">
        <v>529</v>
      </c>
      <c r="D62" s="23">
        <v>14</v>
      </c>
      <c r="E62" s="24" t="s">
        <v>5</v>
      </c>
      <c r="F62" s="25">
        <v>140</v>
      </c>
      <c r="G62" s="26">
        <v>4510</v>
      </c>
      <c r="H62" s="27">
        <v>631000000</v>
      </c>
      <c r="I62" s="27">
        <v>90000000</v>
      </c>
      <c r="J62" s="40"/>
    </row>
    <row r="63" spans="1:10" ht="21.75" customHeight="1">
      <c r="A63" s="23">
        <v>45</v>
      </c>
      <c r="B63" s="23" t="s">
        <v>93</v>
      </c>
      <c r="C63" s="23">
        <v>530</v>
      </c>
      <c r="D63" s="23">
        <v>14</v>
      </c>
      <c r="E63" s="24" t="s">
        <v>5</v>
      </c>
      <c r="F63" s="25">
        <v>140</v>
      </c>
      <c r="G63" s="26">
        <v>4510</v>
      </c>
      <c r="H63" s="27">
        <v>631000000</v>
      </c>
      <c r="I63" s="27">
        <v>90000000</v>
      </c>
      <c r="J63" s="40"/>
    </row>
    <row r="64" spans="1:10" s="35" customFormat="1" ht="21.75" customHeight="1">
      <c r="A64" s="47" t="s">
        <v>136</v>
      </c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21.75" customHeight="1">
      <c r="A65" s="23">
        <v>46</v>
      </c>
      <c r="B65" s="23" t="s">
        <v>94</v>
      </c>
      <c r="C65" s="23">
        <v>531</v>
      </c>
      <c r="D65" s="23">
        <v>14</v>
      </c>
      <c r="E65" s="24" t="s">
        <v>5</v>
      </c>
      <c r="F65" s="25">
        <v>229.5</v>
      </c>
      <c r="G65" s="26">
        <v>4920</v>
      </c>
      <c r="H65" s="27">
        <v>1129000000</v>
      </c>
      <c r="I65" s="27">
        <v>150000000</v>
      </c>
      <c r="J65" s="40" t="s">
        <v>4</v>
      </c>
    </row>
    <row r="66" spans="1:10" s="35" customFormat="1" ht="21.75" customHeight="1">
      <c r="A66" s="47" t="s">
        <v>142</v>
      </c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21.75" customHeight="1">
      <c r="A67" s="23">
        <v>47</v>
      </c>
      <c r="B67" s="23" t="s">
        <v>103</v>
      </c>
      <c r="C67" s="23">
        <v>540</v>
      </c>
      <c r="D67" s="23">
        <v>14</v>
      </c>
      <c r="E67" s="24" t="s">
        <v>5</v>
      </c>
      <c r="F67" s="25">
        <v>332.6</v>
      </c>
      <c r="G67" s="26">
        <v>6600</v>
      </c>
      <c r="H67" s="27">
        <v>2195000000</v>
      </c>
      <c r="I67" s="27">
        <v>150000000</v>
      </c>
      <c r="J67" s="40" t="s">
        <v>4</v>
      </c>
    </row>
    <row r="68" spans="1:10" ht="21.75" customHeight="1">
      <c r="A68" s="50" t="s">
        <v>143</v>
      </c>
      <c r="B68" s="51"/>
      <c r="C68" s="51"/>
      <c r="D68" s="51"/>
      <c r="E68" s="52"/>
      <c r="F68" s="28">
        <f>SUM(F5:F67)</f>
        <v>8578.000000000002</v>
      </c>
      <c r="G68" s="28"/>
      <c r="H68" s="29">
        <f>SUM(H5:H67)</f>
        <v>44233000000</v>
      </c>
      <c r="I68" s="29"/>
      <c r="J68" s="40"/>
    </row>
  </sheetData>
  <sheetProtection/>
  <mergeCells count="22">
    <mergeCell ref="A54:J54"/>
    <mergeCell ref="A64:J64"/>
    <mergeCell ref="A66:J66"/>
    <mergeCell ref="A68:E68"/>
    <mergeCell ref="A20:J20"/>
    <mergeCell ref="A22:J22"/>
    <mergeCell ref="A24:J24"/>
    <mergeCell ref="A31:J31"/>
    <mergeCell ref="A40:J40"/>
    <mergeCell ref="A50:J50"/>
    <mergeCell ref="A6:J6"/>
    <mergeCell ref="A8:J8"/>
    <mergeCell ref="A10:J10"/>
    <mergeCell ref="A12:J12"/>
    <mergeCell ref="A14:J14"/>
    <mergeCell ref="A17:J17"/>
    <mergeCell ref="A1:D1"/>
    <mergeCell ref="F1:J1"/>
    <mergeCell ref="A2:D2"/>
    <mergeCell ref="F2:J2"/>
    <mergeCell ref="A3:D3"/>
    <mergeCell ref="A4:J4"/>
  </mergeCells>
  <printOptions/>
  <pageMargins left="0.69" right="0.1968503937007874" top="0.55" bottom="0.49" header="0.5118110236220472" footer="0.5118110236220472"/>
  <pageSetup horizontalDpi="600" verticalDpi="600" orientation="portrait" paperSize="9" scale="90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DOANSON</dc:creator>
  <cp:keywords/>
  <dc:description/>
  <cp:lastModifiedBy>NQC</cp:lastModifiedBy>
  <cp:lastPrinted>2017-09-27T10:07:37Z</cp:lastPrinted>
  <dcterms:created xsi:type="dcterms:W3CDTF">1996-10-14T23:33:28Z</dcterms:created>
  <dcterms:modified xsi:type="dcterms:W3CDTF">2017-09-28T07:36:22Z</dcterms:modified>
  <cp:category/>
  <cp:version/>
  <cp:contentType/>
  <cp:contentStatus/>
</cp:coreProperties>
</file>